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5" yWindow="120" windowWidth="12240" windowHeight="7950" tabRatio="876" activeTab="8"/>
  </bookViews>
  <sheets>
    <sheet name="Technický" sheetId="21" r:id="rId1"/>
    <sheet name="žiaci" sheetId="37" r:id="rId2"/>
    <sheet name="žiaci por" sheetId="44" r:id="rId3"/>
    <sheet name="žiačky" sheetId="43" r:id="rId4"/>
    <sheet name="dorast" sheetId="39" r:id="rId5"/>
    <sheet name="ženy" sheetId="41" r:id="rId6"/>
    <sheet name="juniori+muži" sheetId="40" r:id="rId7"/>
    <sheet name="Poradie družstiev" sheetId="33" r:id="rId8"/>
    <sheet name="Družstvá" sheetId="4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a1" localSheetId="7">#N/A</definedName>
    <definedName name="____a1">[1]Data!$B$2</definedName>
    <definedName name="____a1_5">#N/A</definedName>
    <definedName name="____a1_6">#N/A</definedName>
    <definedName name="____a1_7">#N/A</definedName>
    <definedName name="___a1" localSheetId="7">#N/A</definedName>
    <definedName name="___a1">[2]Data!$B$2</definedName>
    <definedName name="___a1_5">#N/A</definedName>
    <definedName name="___a1_6">#N/A</definedName>
    <definedName name="___a1_7">#N/A</definedName>
    <definedName name="__a1" localSheetId="7">#N/A</definedName>
    <definedName name="__a1">[3]Data!$B$2</definedName>
    <definedName name="__a1_5">#N/A</definedName>
    <definedName name="__a1_6">#N/A</definedName>
    <definedName name="__a1_7">#N/A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1Excel_BuiltIn__FilterDatabase_1_1_1" localSheetId="7">#N/A</definedName>
    <definedName name="_1Excel_BuiltIn__FilterDatabase_1_1_1">#REF!</definedName>
    <definedName name="_1Excel_BuiltIn__FilterDatabase_1_1_1_5">#N/A</definedName>
    <definedName name="_1Excel_BuiltIn__FilterDatabase_1_1_1_6">#N/A</definedName>
    <definedName name="_1Excel_BuiltIn__FilterDatabase_1_1_1_7">#N/A</definedName>
    <definedName name="_1Excel_BuiltIn__FilterDatabase_2_1" localSheetId="7">#N/A</definedName>
    <definedName name="_1Excel_BuiltIn__FilterDatabase_2_1">#REF!</definedName>
    <definedName name="_1Excel_BuiltIn__FilterDatabase_2_1_5">#N/A</definedName>
    <definedName name="_1Excel_BuiltIn__FilterDatabase_2_1_6">#N/A</definedName>
    <definedName name="_1Excel_BuiltIn__FilterDatabase_2_1_7">#N/A</definedName>
    <definedName name="_2Excel_BuiltIn__FilterDatabase_2_1" localSheetId="7">#N/A</definedName>
    <definedName name="_2Excel_BuiltIn__FilterDatabase_2_1">#REF!</definedName>
    <definedName name="_2Excel_BuiltIn__FilterDatabase_2_1_5">#N/A</definedName>
    <definedName name="_2Excel_BuiltIn__FilterDatabase_2_1_7">#N/A</definedName>
    <definedName name="_a1" localSheetId="7">#N/A</definedName>
    <definedName name="_a1">[3]Data!$B$2</definedName>
    <definedName name="_a1_5">#N/A</definedName>
    <definedName name="_a1_6">#N/A</definedName>
    <definedName name="_a1_7">#N/A</definedName>
    <definedName name="a" localSheetId="7">#N/A</definedName>
    <definedName name="a">#REF!</definedName>
    <definedName name="a_5">#N/A</definedName>
    <definedName name="a_6">#N/A</definedName>
    <definedName name="a_7">#N/A</definedName>
    <definedName name="aaa">[4]MEU!#REF!</definedName>
    <definedName name="aaaaaa" localSheetId="7">#N/A</definedName>
    <definedName name="aaaaaa">#REF!</definedName>
    <definedName name="aaaaaa_5">#N/A</definedName>
    <definedName name="aaaaaa_6">#N/A</definedName>
    <definedName name="aaaaaa_7">#N/A</definedName>
    <definedName name="aaaysa" localSheetId="7">#N/A</definedName>
    <definedName name="aaaysa">#REF!</definedName>
    <definedName name="aaaysa_5">#N/A</definedName>
    <definedName name="aaaysa_6">#N/A</definedName>
    <definedName name="aaaysa_7">#N/A</definedName>
    <definedName name="ad" localSheetId="7">#N/A</definedName>
    <definedName name="ad" localSheetId="0">#REF!</definedName>
    <definedName name="ad">#REF!</definedName>
    <definedName name="ad_3">#N/A</definedName>
    <definedName name="ad_5">#N/A</definedName>
    <definedName name="ad_6">#N/A</definedName>
    <definedName name="ad_7">#N/A</definedName>
    <definedName name="alalalal" localSheetId="7">#N/A</definedName>
    <definedName name="alalalal">[5]Data!$B$2</definedName>
    <definedName name="alalalal_5">#N/A</definedName>
    <definedName name="alalalal_6">#N/A</definedName>
    <definedName name="alalalal_7">#N/A</definedName>
    <definedName name="as" localSheetId="7">#N/A</definedName>
    <definedName name="as" localSheetId="0">[6]Data!$B$3</definedName>
    <definedName name="as">#REF!</definedName>
    <definedName name="as_5">#N/A</definedName>
    <definedName name="as_6">#N/A</definedName>
    <definedName name="as_7">#N/A</definedName>
    <definedName name="asd" localSheetId="7">#N/A</definedName>
    <definedName name="asd">#REF!</definedName>
    <definedName name="asd_5">#N/A</definedName>
    <definedName name="asd_6">#N/A</definedName>
    <definedName name="asd_7">#N/A</definedName>
    <definedName name="asdf" localSheetId="7">#N/A</definedName>
    <definedName name="asdf">#REF!</definedName>
    <definedName name="asdf_5">#N/A</definedName>
    <definedName name="asdf_6">#N/A</definedName>
    <definedName name="asdf_7">#N/A</definedName>
    <definedName name="asdfg" localSheetId="7">#N/A</definedName>
    <definedName name="asdfg">#REF!</definedName>
    <definedName name="asdfg_5">#N/A</definedName>
    <definedName name="asdfg_6">#N/A</definedName>
    <definedName name="asdfg_7">#N/A</definedName>
    <definedName name="asdfghjk" localSheetId="7">#N/A</definedName>
    <definedName name="asdfghjk">#REF!</definedName>
    <definedName name="asdfghjk_5">#N/A</definedName>
    <definedName name="asdfghjk_6">#N/A</definedName>
    <definedName name="asdfghjk_7">#N/A</definedName>
    <definedName name="auto" localSheetId="7">#N/A</definedName>
    <definedName name="auto">#REF!</definedName>
    <definedName name="auto_5">#N/A</definedName>
    <definedName name="auto_6">#N/A</definedName>
    <definedName name="auto_7">#N/A</definedName>
    <definedName name="ax" localSheetId="7">#N/A</definedName>
    <definedName name="ax">#REF!</definedName>
    <definedName name="ax_5">#N/A</definedName>
    <definedName name="ax_6">#N/A</definedName>
    <definedName name="ax_7">#N/A</definedName>
    <definedName name="axc" localSheetId="7">#N/A</definedName>
    <definedName name="axc">#REF!</definedName>
    <definedName name="axc_5">#N/A</definedName>
    <definedName name="axc_6">#N/A</definedName>
    <definedName name="axc_7">#N/A</definedName>
    <definedName name="bbbbbbbbbb" localSheetId="7">#N/A</definedName>
    <definedName name="bbbbbbbbbb">#REF!</definedName>
    <definedName name="bbbbbbbbbb_5">#N/A</definedName>
    <definedName name="bbbbbbbbbb_6">#N/A</definedName>
    <definedName name="bbbbbbbbbb_7">#N/A</definedName>
    <definedName name="bn" localSheetId="7">#N/A</definedName>
    <definedName name="bn">#REF!</definedName>
    <definedName name="bn_5">#N/A</definedName>
    <definedName name="bn_6">#N/A</definedName>
    <definedName name="bn_7">#N/A</definedName>
    <definedName name="bnmk" localSheetId="7">#N/A</definedName>
    <definedName name="bnmk">#REF!</definedName>
    <definedName name="bnmk_5">#N/A</definedName>
    <definedName name="bnmk_6">#N/A</definedName>
    <definedName name="bnmk_7">#N/A</definedName>
    <definedName name="bnmm" localSheetId="7">#N/A</definedName>
    <definedName name="bnmm">#REF!</definedName>
    <definedName name="bnmm_5">#N/A</definedName>
    <definedName name="bnmm_6">#N/A</definedName>
    <definedName name="bnmm_7">#N/A</definedName>
    <definedName name="bob" localSheetId="7">#N/A</definedName>
    <definedName name="bob">#REF!</definedName>
    <definedName name="bob_5">#N/A</definedName>
    <definedName name="bob_6">#N/A</definedName>
    <definedName name="bob_7">#N/A</definedName>
    <definedName name="cccc">#REF!</definedName>
    <definedName name="cccccc" localSheetId="7">#N/A</definedName>
    <definedName name="cccccc">[7]rekordy07!$A$2:$K$52</definedName>
    <definedName name="cccccc_6">#N/A</definedName>
    <definedName name="cv" localSheetId="7">#N/A</definedName>
    <definedName name="cv">[8]Data!$B$3</definedName>
    <definedName name="cv_5">#N/A</definedName>
    <definedName name="cv_6">#N/A</definedName>
    <definedName name="cv_7">#N/A</definedName>
    <definedName name="cvb" localSheetId="7">#N/A</definedName>
    <definedName name="cvb">#REF!</definedName>
    <definedName name="cvb_5">#N/A</definedName>
    <definedName name="cvb_6">#N/A</definedName>
    <definedName name="cvb_7">#N/A</definedName>
    <definedName name="cvbnmklo">#N/A</definedName>
    <definedName name="cvbnmklo_7">#N/A</definedName>
    <definedName name="cvvb" localSheetId="7">#N/A</definedName>
    <definedName name="cvvb">#REF!</definedName>
    <definedName name="cvvb_5">#N/A</definedName>
    <definedName name="cvvb_6">#N/A</definedName>
    <definedName name="cvvb_7">#N/A</definedName>
    <definedName name="ddddd" localSheetId="7">#N/A</definedName>
    <definedName name="ddddd">#REF!</definedName>
    <definedName name="ddddd_5">#N/A</definedName>
    <definedName name="ddddd_6">#N/A</definedName>
    <definedName name="ddddd_7">#N/A</definedName>
    <definedName name="diety" localSheetId="7">#N/A</definedName>
    <definedName name="diety" localSheetId="0">[9]Data!$B$4</definedName>
    <definedName name="diety">[10]Data!$B$4</definedName>
    <definedName name="diety_3">#N/A</definedName>
    <definedName name="diety_5">#N/A</definedName>
    <definedName name="diety_6">#N/A</definedName>
    <definedName name="diety_7">#N/A</definedName>
    <definedName name="diety12" localSheetId="7">#N/A</definedName>
    <definedName name="diety12" localSheetId="0">[9]Data!$B$2</definedName>
    <definedName name="diety12">[10]Data!$B$2</definedName>
    <definedName name="diety12_3">#N/A</definedName>
    <definedName name="diety12_5">#N/A</definedName>
    <definedName name="diety12_6">#N/A</definedName>
    <definedName name="diety12_7">#N/A</definedName>
    <definedName name="diety18" localSheetId="7">#N/A</definedName>
    <definedName name="diety18" localSheetId="0">[9]Data!$B$3</definedName>
    <definedName name="diety18">[10]Data!$B$3</definedName>
    <definedName name="diety18_3">#N/A</definedName>
    <definedName name="diety18_5">#N/A</definedName>
    <definedName name="diety18_6">#N/A</definedName>
    <definedName name="diety18_7">#N/A</definedName>
    <definedName name="dru" localSheetId="7">#N/A</definedName>
    <definedName name="dru">#REF!</definedName>
    <definedName name="dru_5">#N/A</definedName>
    <definedName name="dru_6">#N/A</definedName>
    <definedName name="dru_7">#N/A</definedName>
    <definedName name="Excel_BuiltIn__" localSheetId="7">#N/A</definedName>
    <definedName name="Excel_BuiltIn__" localSheetId="0">'[11]1.MHM'!#REF!</definedName>
    <definedName name="Excel_BuiltIn__">'[11]1.MHM'!#REF!</definedName>
    <definedName name="Excel_BuiltIn___3">#N/A</definedName>
    <definedName name="Excel_BuiltIn___5">#N/A</definedName>
    <definedName name="Excel_BuiltIn___6">#N/A</definedName>
    <definedName name="Excel_BuiltIn___7">#N/A</definedName>
    <definedName name="Excel_BuiltIn__FilterDatabase_1" localSheetId="7">#N/A</definedName>
    <definedName name="Excel_BuiltIn__FilterDatabase_1" localSheetId="0">#REF!</definedName>
    <definedName name="Excel_BuiltIn__FilterDatabase_1">"$'kvalifikácia družst_'.$#REF!$#REF!:$#REF!$#REF!"</definedName>
    <definedName name="Excel_BuiltIn__FilterDatabase_1_1">"$'kvalifikácia družst_'.$#REF!$#REF!:$#REF!$#REF!"</definedName>
    <definedName name="Excel_BuiltIn__FilterDatabase_1_5">#N/A</definedName>
    <definedName name="Excel_BuiltIn__FilterDatabase_1_6">#N/A</definedName>
    <definedName name="Excel_BuiltIn__FilterDatabase_1_7">#N/A</definedName>
    <definedName name="Excel_BuiltIn__FilterDatabase_12" localSheetId="7">#N/A</definedName>
    <definedName name="Excel_BuiltIn__FilterDatabase_12" localSheetId="0">#REF!</definedName>
    <definedName name="Excel_BuiltIn__FilterDatabase_12">#REF!</definedName>
    <definedName name="Excel_BuiltIn__FilterDatabase_12_11" localSheetId="7">#N/A</definedName>
    <definedName name="Excel_BuiltIn__FilterDatabase_12_11">[12]rekordy07!$A$2:$K$52</definedName>
    <definedName name="Excel_BuiltIn__FilterDatabase_12_11_3">#N/A</definedName>
    <definedName name="Excel_BuiltIn__FilterDatabase_12_11_6">#N/A</definedName>
    <definedName name="Excel_BuiltIn__FilterDatabase_12_3">#N/A</definedName>
    <definedName name="Excel_BuiltIn__FilterDatabase_12_6">#N/A</definedName>
    <definedName name="Excel_BuiltIn__FilterDatabase_13" localSheetId="7">#N/A</definedName>
    <definedName name="Excel_BuiltIn__FilterDatabase_13" localSheetId="0">#REF!</definedName>
    <definedName name="Excel_BuiltIn__FilterDatabase_13">#REF!</definedName>
    <definedName name="Excel_BuiltIn__FilterDatabase_13_1" localSheetId="7">#N/A</definedName>
    <definedName name="Excel_BuiltIn__FilterDatabase_13_1" localSheetId="0">#REF!</definedName>
    <definedName name="Excel_BuiltIn__FilterDatabase_13_1">#REF!</definedName>
    <definedName name="Excel_BuiltIn__FilterDatabase_13_1_11" localSheetId="7">#N/A</definedName>
    <definedName name="Excel_BuiltIn__FilterDatabase_13_1_11" localSheetId="0">#REF!</definedName>
    <definedName name="Excel_BuiltIn__FilterDatabase_13_1_11">#REF!</definedName>
    <definedName name="Excel_BuiltIn__FilterDatabase_13_1_11_3">#N/A</definedName>
    <definedName name="Excel_BuiltIn__FilterDatabase_13_1_11_5">#N/A</definedName>
    <definedName name="Excel_BuiltIn__FilterDatabase_13_1_11_6">#N/A</definedName>
    <definedName name="Excel_BuiltIn__FilterDatabase_13_1_11_7">#N/A</definedName>
    <definedName name="Excel_BuiltIn__FilterDatabase_13_1_3">#N/A</definedName>
    <definedName name="Excel_BuiltIn__FilterDatabase_13_1_5">#N/A</definedName>
    <definedName name="Excel_BuiltIn__FilterDatabase_13_1_6">#N/A</definedName>
    <definedName name="Excel_BuiltIn__FilterDatabase_13_1_7">#N/A</definedName>
    <definedName name="Excel_BuiltIn__FilterDatabase_13_11" localSheetId="7">#N/A</definedName>
    <definedName name="Excel_BuiltIn__FilterDatabase_13_11" localSheetId="0">#REF!</definedName>
    <definedName name="Excel_BuiltIn__FilterDatabase_13_11">#REF!</definedName>
    <definedName name="Excel_BuiltIn__FilterDatabase_13_11_3">#N/A</definedName>
    <definedName name="Excel_BuiltIn__FilterDatabase_13_11_5">#N/A</definedName>
    <definedName name="Excel_BuiltIn__FilterDatabase_13_11_6">#N/A</definedName>
    <definedName name="Excel_BuiltIn__FilterDatabase_13_11_7">#N/A</definedName>
    <definedName name="Excel_BuiltIn__FilterDatabase_13_3">#N/A</definedName>
    <definedName name="Excel_BuiltIn__FilterDatabase_13_5">#N/A</definedName>
    <definedName name="Excel_BuiltIn__FilterDatabase_13_6">#N/A</definedName>
    <definedName name="Excel_BuiltIn__FilterDatabase_13_7">#N/A</definedName>
    <definedName name="Excel_BuiltIn__FilterDatabase_2" localSheetId="7">#N/A</definedName>
    <definedName name="Excel_BuiltIn__FilterDatabase_2" localSheetId="0">#REF!</definedName>
    <definedName name="Excel_BuiltIn__FilterDatabase_2">#REF!</definedName>
    <definedName name="Excel_BuiltIn__FilterDatabase_2_1">#REF!</definedName>
    <definedName name="Excel_BuiltIn__FilterDatabase_2_11" localSheetId="7">#N/A</definedName>
    <definedName name="Excel_BuiltIn__FilterDatabase_2_11" localSheetId="0">#REF!</definedName>
    <definedName name="Excel_BuiltIn__FilterDatabase_2_11">#REF!</definedName>
    <definedName name="Excel_BuiltIn__FilterDatabase_2_11_3">#N/A</definedName>
    <definedName name="Excel_BuiltIn__FilterDatabase_2_11_5">#N/A</definedName>
    <definedName name="Excel_BuiltIn__FilterDatabase_2_11_6">#N/A</definedName>
    <definedName name="Excel_BuiltIn__FilterDatabase_2_11_7">#N/A</definedName>
    <definedName name="Excel_BuiltIn__FilterDatabase_2_16" localSheetId="7">#N/A</definedName>
    <definedName name="Excel_BuiltIn__FilterDatabase_2_16" localSheetId="0">#REF!</definedName>
    <definedName name="Excel_BuiltIn__FilterDatabase_2_16">#REF!</definedName>
    <definedName name="Excel_BuiltIn__FilterDatabase_2_16_3">#N/A</definedName>
    <definedName name="Excel_BuiltIn__FilterDatabase_2_16_5">#N/A</definedName>
    <definedName name="Excel_BuiltIn__FilterDatabase_2_16_6">#N/A</definedName>
    <definedName name="Excel_BuiltIn__FilterDatabase_2_16_7">#N/A</definedName>
    <definedName name="Excel_BuiltIn__FilterDatabase_2_2" localSheetId="7">#N/A</definedName>
    <definedName name="Excel_BuiltIn__FilterDatabase_2_2">#REF!</definedName>
    <definedName name="Excel_BuiltIn__FilterDatabase_2_2_3">#N/A</definedName>
    <definedName name="Excel_BuiltIn__FilterDatabase_2_2_5">#N/A</definedName>
    <definedName name="Excel_BuiltIn__FilterDatabase_2_2_6">#N/A</definedName>
    <definedName name="Excel_BuiltIn__FilterDatabase_2_2_7">#N/A</definedName>
    <definedName name="Excel_BuiltIn__FilterDatabase_2_3">#N/A</definedName>
    <definedName name="Excel_BuiltIn__FilterDatabase_2_5">#N/A</definedName>
    <definedName name="Excel_BuiltIn__FilterDatabase_2_6">#N/A</definedName>
    <definedName name="Excel_BuiltIn__FilterDatabase_2_7">#N/A</definedName>
    <definedName name="Excel_BuiltIn__FilterDatabase_3" localSheetId="7">#N/A</definedName>
    <definedName name="Excel_BuiltIn__FilterDatabase_3">#REF!</definedName>
    <definedName name="Excel_BuiltIn__FilterDatabase_3_1" localSheetId="7">#N/A</definedName>
    <definedName name="Excel_BuiltIn__FilterDatabase_3_1">#REF!</definedName>
    <definedName name="Excel_BuiltIn__FilterDatabase_3_1_3">#N/A</definedName>
    <definedName name="Excel_BuiltIn__FilterDatabase_3_1_5">#N/A</definedName>
    <definedName name="Excel_BuiltIn__FilterDatabase_3_1_6">#N/A</definedName>
    <definedName name="Excel_BuiltIn__FilterDatabase_3_1_7">#N/A</definedName>
    <definedName name="Excel_BuiltIn__FilterDatabase_3_3">#N/A</definedName>
    <definedName name="Excel_BuiltIn__FilterDatabase_3_5">#N/A</definedName>
    <definedName name="Excel_BuiltIn__FilterDatabase_3_6">#N/A</definedName>
    <definedName name="Excel_BuiltIn__FilterDatabase_3_7">#N/A</definedName>
    <definedName name="Excel_BuiltIn__FilterDatabase_7" localSheetId="7">#N/A</definedName>
    <definedName name="Excel_BuiltIn__FilterDatabase_7" localSheetId="0">[13]MEU!#REF!</definedName>
    <definedName name="Excel_BuiltIn__FilterDatabase_7">[14]MEU!#REF!</definedName>
    <definedName name="Excel_BuiltIn__FilterDatabase_7_3">#N/A</definedName>
    <definedName name="Excel_BuiltIn__FilterDatabase_7_5">#N/A</definedName>
    <definedName name="Excel_BuiltIn__FilterDatabase_7_6">#N/A</definedName>
    <definedName name="Excel_BuiltIn__FilterDatabase_7_7">#N/A</definedName>
    <definedName name="Excel_builtIn_FiltrerDatabase_4_1" localSheetId="7">#N/A</definedName>
    <definedName name="Excel_builtIn_FiltrerDatabase_4_1">#REF!</definedName>
    <definedName name="Excel_builtIn_FiltrerDatabase_4_1_5">#N/A</definedName>
    <definedName name="Excel_builtIn_FiltrerDatabase_4_1_6">#N/A</definedName>
    <definedName name="Excel_builtIn_FiltrerDatabase_4_1_7">#N/A</definedName>
    <definedName name="Excel_BuiltIn_Print_Area_1" localSheetId="7">#N/A</definedName>
    <definedName name="Excel_BuiltIn_Print_Area_1">#REF!</definedName>
    <definedName name="Excel_BuiltIn_Print_Area_1_5">#N/A</definedName>
    <definedName name="Excel_BuiltIn_Print_Area_1_6">#N/A</definedName>
    <definedName name="Excel_BuiltIn_Print_Area_1_7">#N/A</definedName>
    <definedName name="Excel_BuiltIn_Print_Area_2" localSheetId="7">#N/A</definedName>
    <definedName name="Excel_BuiltIn_Print_Area_2" localSheetId="0">#REF!</definedName>
    <definedName name="Excel_BuiltIn_Print_Area_2">#REF!</definedName>
    <definedName name="Excel_BuiltIn_Print_Area_2_11" localSheetId="7">#N/A</definedName>
    <definedName name="Excel_BuiltIn_Print_Area_2_11" localSheetId="0">#REF!</definedName>
    <definedName name="Excel_BuiltIn_Print_Area_2_11">#REF!</definedName>
    <definedName name="Excel_BuiltIn_Print_Area_2_11_3">#N/A</definedName>
    <definedName name="Excel_BuiltIn_Print_Area_2_11_5">#N/A</definedName>
    <definedName name="Excel_BuiltIn_Print_Area_2_11_6">#N/A</definedName>
    <definedName name="Excel_BuiltIn_Print_Area_2_11_7">#N/A</definedName>
    <definedName name="Excel_BuiltIn_Print_Area_2_16" localSheetId="7">#N/A</definedName>
    <definedName name="Excel_BuiltIn_Print_Area_2_16" localSheetId="0">#REF!</definedName>
    <definedName name="Excel_BuiltIn_Print_Area_2_16">#REF!</definedName>
    <definedName name="Excel_BuiltIn_Print_Area_2_16_3">#N/A</definedName>
    <definedName name="Excel_BuiltIn_Print_Area_2_16_5">#N/A</definedName>
    <definedName name="Excel_BuiltIn_Print_Area_2_16_6">#N/A</definedName>
    <definedName name="Excel_BuiltIn_Print_Area_2_16_7">#N/A</definedName>
    <definedName name="Excel_BuiltIn_Print_Area_2_2" localSheetId="7">#N/A</definedName>
    <definedName name="Excel_BuiltIn_Print_Area_2_2">#REF!</definedName>
    <definedName name="Excel_BuiltIn_Print_Area_2_2_3">#N/A</definedName>
    <definedName name="Excel_BuiltIn_Print_Area_2_2_5">#N/A</definedName>
    <definedName name="Excel_BuiltIn_Print_Area_2_2_6">#N/A</definedName>
    <definedName name="Excel_BuiltIn_Print_Area_2_2_7">#N/A</definedName>
    <definedName name="Excel_BuiltIn_Print_Area_2_3">#N/A</definedName>
    <definedName name="Excel_BuiltIn_Print_Area_2_5">#N/A</definedName>
    <definedName name="Excel_BuiltIn_Print_Area_2_6">#N/A</definedName>
    <definedName name="Excel_BuiltIn_Print_Area_2_7">#N/A</definedName>
    <definedName name="Excel_BuiltIn_Print_Area_4" localSheetId="7">#N/A</definedName>
    <definedName name="Excel_BuiltIn_Print_Area_4" localSheetId="0">#REF!</definedName>
    <definedName name="Excel_BuiltIn_Print_Area_4">#REF!</definedName>
    <definedName name="Excel_BuiltIn_Print_Area_4_11" localSheetId="7">#N/A</definedName>
    <definedName name="Excel_BuiltIn_Print_Area_4_11" localSheetId="0">#REF!</definedName>
    <definedName name="Excel_BuiltIn_Print_Area_4_11">#REF!</definedName>
    <definedName name="Excel_BuiltIn_Print_Area_4_11_3">#N/A</definedName>
    <definedName name="Excel_BuiltIn_Print_Area_4_11_5">#N/A</definedName>
    <definedName name="Excel_BuiltIn_Print_Area_4_11_6">#N/A</definedName>
    <definedName name="Excel_BuiltIn_Print_Area_4_11_7">#N/A</definedName>
    <definedName name="Excel_BuiltIn_Print_Area_4_16" localSheetId="7">#N/A</definedName>
    <definedName name="Excel_BuiltIn_Print_Area_4_16" localSheetId="0">#REF!</definedName>
    <definedName name="Excel_BuiltIn_Print_Area_4_16">#REF!</definedName>
    <definedName name="Excel_BuiltIn_Print_Area_4_16_3">#N/A</definedName>
    <definedName name="Excel_BuiltIn_Print_Area_4_16_5">#N/A</definedName>
    <definedName name="Excel_BuiltIn_Print_Area_4_16_6">#N/A</definedName>
    <definedName name="Excel_BuiltIn_Print_Area_4_16_7">#N/A</definedName>
    <definedName name="Excel_BuiltIn_Print_Area_4_2" localSheetId="7">#N/A</definedName>
    <definedName name="Excel_BuiltIn_Print_Area_4_2">#REF!</definedName>
    <definedName name="Excel_BuiltIn_Print_Area_4_2_3">#N/A</definedName>
    <definedName name="Excel_BuiltIn_Print_Area_4_2_5">#N/A</definedName>
    <definedName name="Excel_BuiltIn_Print_Area_4_2_6">#N/A</definedName>
    <definedName name="Excel_BuiltIn_Print_Area_4_2_7">#N/A</definedName>
    <definedName name="Excel_BuiltIn_Print_Area_4_3">#N/A</definedName>
    <definedName name="Excel_BuiltIn_Print_Area_4_5">#N/A</definedName>
    <definedName name="Excel_BuiltIn_Print_Area_4_6">#N/A</definedName>
    <definedName name="Excel_BuiltIn_Print_Area_4_7">#N/A</definedName>
    <definedName name="extraliga3" localSheetId="7">#N/A</definedName>
    <definedName name="extraliga3">#REF!</definedName>
    <definedName name="extraliga3_5">#N/A</definedName>
    <definedName name="extraliga3_6">#N/A</definedName>
    <definedName name="extraliga3_7">#N/A</definedName>
    <definedName name="faaf" localSheetId="7">#N/A</definedName>
    <definedName name="faaf">#REF!</definedName>
    <definedName name="faaf_5">#N/A</definedName>
    <definedName name="faaf_6">#N/A</definedName>
    <definedName name="faaf_7">#N/A</definedName>
    <definedName name="ff" localSheetId="7">#N/A</definedName>
    <definedName name="ff">#REF!</definedName>
    <definedName name="ff_5">#N/A</definedName>
    <definedName name="ff_6">#N/A</definedName>
    <definedName name="ff_7">#N/A</definedName>
    <definedName name="fg" localSheetId="7">#N/A</definedName>
    <definedName name="fg">[15]DL08!#REF!</definedName>
    <definedName name="fg_5">#N/A</definedName>
    <definedName name="fg_6">#N/A</definedName>
    <definedName name="fg_7">#N/A</definedName>
    <definedName name="gh" localSheetId="7">#N/A</definedName>
    <definedName name="gh" localSheetId="0">#REF!</definedName>
    <definedName name="gh">#REF!</definedName>
    <definedName name="gh_3">#N/A</definedName>
    <definedName name="gh_5">#N/A</definedName>
    <definedName name="gh_6">#N/A</definedName>
    <definedName name="gh_7">#N/A</definedName>
    <definedName name="ghj" localSheetId="7">#N/A</definedName>
    <definedName name="ghj">#REF!</definedName>
    <definedName name="ghj_5">#N/A</definedName>
    <definedName name="ghj_6">#N/A</definedName>
    <definedName name="ghj_7">#N/A</definedName>
    <definedName name="hzt" localSheetId="7">#N/A</definedName>
    <definedName name="hzt">#REF!</definedName>
    <definedName name="hzt_5">#N/A</definedName>
    <definedName name="hzt_6">#N/A</definedName>
    <definedName name="hzt_7">#N/A</definedName>
    <definedName name="kos" localSheetId="7">#N/A</definedName>
    <definedName name="kos">#REF!</definedName>
    <definedName name="kos_5">#N/A</definedName>
    <definedName name="kos_6">#N/A</definedName>
    <definedName name="kos_7">#N/A</definedName>
    <definedName name="lalalala" localSheetId="7">#N/A</definedName>
    <definedName name="lalalala">#REF!</definedName>
    <definedName name="lalalala_5">#N/A</definedName>
    <definedName name="lalalala_6">#N/A</definedName>
    <definedName name="lalalala_7">#N/A</definedName>
    <definedName name="lalalalalalaal" localSheetId="7">#N/A</definedName>
    <definedName name="lalalalalalaal">#REF!</definedName>
    <definedName name="lalalalalalaal_5">#N/A</definedName>
    <definedName name="lalalalalalaal_6">#N/A</definedName>
    <definedName name="lalalalalalaal_7">#N/A</definedName>
    <definedName name="liga008" localSheetId="7">#N/A</definedName>
    <definedName name="liga008">#REF!</definedName>
    <definedName name="liga008_5">#N/A</definedName>
    <definedName name="liga008_6">#N/A</definedName>
    <definedName name="liga008_7">#N/A</definedName>
    <definedName name="lkj" localSheetId="7">#N/A</definedName>
    <definedName name="lkj">#REF!</definedName>
    <definedName name="lkj_5">#N/A</definedName>
    <definedName name="lkj_6">#N/A</definedName>
    <definedName name="lkj_7">#N/A</definedName>
    <definedName name="ľľ" localSheetId="7">#N/A</definedName>
    <definedName name="ľľ">#REF!</definedName>
    <definedName name="ľľ_5">#N/A</definedName>
    <definedName name="ľľ_6">#N/A</definedName>
    <definedName name="ľľ_7">#N/A</definedName>
    <definedName name="mke" localSheetId="7">#N/A</definedName>
    <definedName name="mke">#REF!</definedName>
    <definedName name="mke_5">#N/A</definedName>
    <definedName name="mke_6">#N/A</definedName>
    <definedName name="mke_7">#N/A</definedName>
    <definedName name="mko" localSheetId="7">#N/A</definedName>
    <definedName name="mko">#REF!</definedName>
    <definedName name="mko_5">#N/A</definedName>
    <definedName name="mko_6">#N/A</definedName>
    <definedName name="mko_7">#N/A</definedName>
    <definedName name="mlko" localSheetId="7">#N/A</definedName>
    <definedName name="mlko">#REF!</definedName>
    <definedName name="mlko_5">#N/A</definedName>
    <definedName name="mlko_6">#N/A</definedName>
    <definedName name="mlko_7">#N/A</definedName>
    <definedName name="mys" localSheetId="7">#N/A</definedName>
    <definedName name="mys">#REF!</definedName>
    <definedName name="mys_5">#N/A</definedName>
    <definedName name="mys_6">#N/A</definedName>
    <definedName name="mys_7">#N/A</definedName>
    <definedName name="NHZ" localSheetId="7">#N/A</definedName>
    <definedName name="NHZ">#REF!</definedName>
    <definedName name="NHZ_5">#N/A</definedName>
    <definedName name="NHZ_6">#N/A</definedName>
    <definedName name="NHZ_7">#N/A</definedName>
    <definedName name="njhuztgbhz" localSheetId="7">#N/A</definedName>
    <definedName name="njhuztgbhz">#REF!</definedName>
    <definedName name="njhuztgbhz_5">#N/A</definedName>
    <definedName name="njhuztgbhz_6">#N/A</definedName>
    <definedName name="njhuztgbhz_7">#N/A</definedName>
    <definedName name="nmvxyfva" localSheetId="7">#N/A</definedName>
    <definedName name="nmvxyfva">#REF!</definedName>
    <definedName name="nmvxyfva_5">#N/A</definedName>
    <definedName name="nmvxyfva_6">#N/A</definedName>
    <definedName name="nmvxyfva_7">#N/A</definedName>
    <definedName name="_xlnm.Print_Area" localSheetId="7">'Poradie družstiev'!$A$1:$G$8</definedName>
    <definedName name="_xlnm.Print_Area" localSheetId="0">Technický!$A$1:$BZ$22</definedName>
    <definedName name="poradie" localSheetId="7">#N/A</definedName>
    <definedName name="poradie">#REF!</definedName>
    <definedName name="poradie_5">#N/A</definedName>
    <definedName name="poradie_6">#N/A</definedName>
    <definedName name="poradie_7">#N/A</definedName>
    <definedName name="pppppp" localSheetId="7">#N/A</definedName>
    <definedName name="pppppp">#REF!</definedName>
    <definedName name="pppppp_5">#N/A</definedName>
    <definedName name="pppppp_6">#N/A</definedName>
    <definedName name="pppppp_7">#N/A</definedName>
    <definedName name="pqpqpqpq" localSheetId="7">#N/A</definedName>
    <definedName name="pqpqpqpq">#REF!</definedName>
    <definedName name="pqpqpqpq_5">#N/A</definedName>
    <definedName name="pqpqpqpq_6">#N/A</definedName>
    <definedName name="pqpqpqpq_7">#N/A</definedName>
    <definedName name="q" localSheetId="7">#N/A</definedName>
    <definedName name="q">#REF!</definedName>
    <definedName name="q_5">#N/A</definedName>
    <definedName name="q_6">#N/A</definedName>
    <definedName name="q_7">#N/A</definedName>
    <definedName name="qqqqqq" localSheetId="7">#N/A</definedName>
    <definedName name="qqqqqq">#REF!</definedName>
    <definedName name="qqqqqq_5">#N/A</definedName>
    <definedName name="qqqqqq_6">#N/A</definedName>
    <definedName name="qqqqqq_7">#N/A</definedName>
    <definedName name="QWER" localSheetId="7">#N/A</definedName>
    <definedName name="QWER">#REF!</definedName>
    <definedName name="QWER_5">#N/A</definedName>
    <definedName name="QWER_6">#N/A</definedName>
    <definedName name="QWER_7">#N/A</definedName>
    <definedName name="rad" localSheetId="7">#N/A</definedName>
    <definedName name="rad" localSheetId="0">#REF!</definedName>
    <definedName name="rad">[16]DL08!#REF!</definedName>
    <definedName name="rad_3">#N/A</definedName>
    <definedName name="rad_5">#N/A</definedName>
    <definedName name="rad_6">#N/A</definedName>
    <definedName name="rad_7">#N/A</definedName>
    <definedName name="rbk" localSheetId="7">#N/A</definedName>
    <definedName name="rbk">#REF!</definedName>
    <definedName name="rbk_5">#N/A</definedName>
    <definedName name="rbk_6">#N/A</definedName>
    <definedName name="rbk_7">#N/A</definedName>
    <definedName name="sd" localSheetId="7">#N/A</definedName>
    <definedName name="sd" localSheetId="0">#REF!</definedName>
    <definedName name="sd">[17]boys!$A$1:$O$32</definedName>
    <definedName name="sd_5">#N/A</definedName>
    <definedName name="sd_6">#N/A</definedName>
    <definedName name="sd_7">#N/A</definedName>
    <definedName name="ss" localSheetId="7">#N/A</definedName>
    <definedName name="ss">#REF!</definedName>
    <definedName name="ss_5">#N/A</definedName>
    <definedName name="ss_6">#N/A</definedName>
    <definedName name="ss_7">#N/A</definedName>
    <definedName name="sssss" localSheetId="7">#N/A</definedName>
    <definedName name="sssss">#REF!</definedName>
    <definedName name="sssss_5">#N/A</definedName>
    <definedName name="sssss_7">#N/A</definedName>
    <definedName name="šč" localSheetId="7">#N/A</definedName>
    <definedName name="šč" localSheetId="0">#REF!</definedName>
    <definedName name="šč">#REF!</definedName>
    <definedName name="šč_3">#N/A</definedName>
    <definedName name="šč_5">#N/A</definedName>
    <definedName name="šč_6">#N/A</definedName>
    <definedName name="šč_7">#N/A</definedName>
    <definedName name="tz" localSheetId="7">#N/A</definedName>
    <definedName name="tz" localSheetId="0">#REF!</definedName>
    <definedName name="tz">#REF!</definedName>
    <definedName name="tz_3">#N/A</definedName>
    <definedName name="tz_5">#N/A</definedName>
    <definedName name="tz_6">#N/A</definedName>
    <definedName name="tz_7">#N/A</definedName>
    <definedName name="vv" localSheetId="7">#N/A</definedName>
    <definedName name="vv">#REF!</definedName>
    <definedName name="vv_5">#N/A</definedName>
    <definedName name="vv_6">#N/A</definedName>
    <definedName name="vv_7">#N/A</definedName>
    <definedName name="wdrtzh" localSheetId="7">#N/A</definedName>
    <definedName name="wdrtzh">#REF!</definedName>
    <definedName name="wdrtzh_5">#N/A</definedName>
    <definedName name="wdrtzh_6">#N/A</definedName>
    <definedName name="wdrtzh_7">#N/A</definedName>
    <definedName name="wee" localSheetId="7">#N/A</definedName>
    <definedName name="wee">[3]Data!$B$3</definedName>
    <definedName name="wee_5">#N/A</definedName>
    <definedName name="wee_6">#N/A</definedName>
    <definedName name="wee_7">#N/A</definedName>
    <definedName name="werrttz" localSheetId="7">#N/A</definedName>
    <definedName name="werrttz">#REF!</definedName>
    <definedName name="werrttz_5">#N/A</definedName>
    <definedName name="werrttz_6">#N/A</definedName>
    <definedName name="werrttz_7">#N/A</definedName>
    <definedName name="wert" localSheetId="7">#N/A</definedName>
    <definedName name="wert">#REF!</definedName>
    <definedName name="wert_5">#N/A</definedName>
    <definedName name="wert_6">#N/A</definedName>
    <definedName name="wert_7">#N/A</definedName>
    <definedName name="ww" localSheetId="7">#N/A</definedName>
    <definedName name="ww">#REF!</definedName>
    <definedName name="ww_5">#N/A</definedName>
    <definedName name="ww_6">#N/A</definedName>
    <definedName name="ww_7">#N/A</definedName>
    <definedName name="wwww" localSheetId="7">#N/A</definedName>
    <definedName name="wwww">#REF!</definedName>
    <definedName name="wwww_5">#N/A</definedName>
    <definedName name="wwww_6">#N/A</definedName>
    <definedName name="wwww_7">#N/A</definedName>
    <definedName name="yx" localSheetId="7">#N/A</definedName>
    <definedName name="yx">#REF!</definedName>
    <definedName name="yx_5">#N/A</definedName>
    <definedName name="yx_6">#N/A</definedName>
    <definedName name="yx_7">#N/A</definedName>
    <definedName name="yxdrfvbgt" localSheetId="7">#N/A</definedName>
    <definedName name="yxdrfvbgt">[18]MEU!#REF!</definedName>
    <definedName name="yxdrfvbgt_5">#N/A</definedName>
    <definedName name="yxdrfvbgt_6">#N/A</definedName>
    <definedName name="yxdrfvbgt_7">#N/A</definedName>
    <definedName name="yxxy" localSheetId="7">#N/A</definedName>
    <definedName name="yxxy">#REF!</definedName>
    <definedName name="yxxy_5">#N/A</definedName>
    <definedName name="yxxy_6">#N/A</definedName>
    <definedName name="yxxy_7">#N/A</definedName>
    <definedName name="Z_8A35B892_A3FE_4D5C_BECC_55AE88DAC92C_.wvu.Cols" localSheetId="0" hidden="1">Technický!$C$1:$C$65510,Technický!$E$1:$E$65510</definedName>
    <definedName name="Z_8A35B892_A3FE_4D5C_BECC_55AE88DAC92C_.wvu.PrintArea" localSheetId="0" hidden="1">Technický!$A$1:$BY$22</definedName>
  </definedNames>
  <calcPr calcId="125725" iterateDelta="1E-4"/>
</workbook>
</file>

<file path=xl/calcChain.xml><?xml version="1.0" encoding="utf-8"?>
<calcChain xmlns="http://schemas.openxmlformats.org/spreadsheetml/2006/main">
  <c r="M5" i="39"/>
  <c r="L5"/>
  <c r="N5" s="1"/>
  <c r="O5" s="1"/>
  <c r="M22" i="44"/>
  <c r="L22"/>
  <c r="N22" s="1"/>
  <c r="O22" s="1"/>
  <c r="M21"/>
  <c r="L21"/>
  <c r="N21" s="1"/>
  <c r="O21" s="1"/>
  <c r="M20"/>
  <c r="L20"/>
  <c r="N20" s="1"/>
  <c r="O20" s="1"/>
  <c r="M19"/>
  <c r="L19"/>
  <c r="N19" s="1"/>
  <c r="O19" s="1"/>
  <c r="M18"/>
  <c r="L18"/>
  <c r="N18" s="1"/>
  <c r="O18" s="1"/>
  <c r="M17"/>
  <c r="L17"/>
  <c r="N17" s="1"/>
  <c r="O17" s="1"/>
  <c r="M16"/>
  <c r="L16"/>
  <c r="N16" s="1"/>
  <c r="O16" s="1"/>
  <c r="M15"/>
  <c r="L15"/>
  <c r="N15" s="1"/>
  <c r="O15" s="1"/>
  <c r="M14"/>
  <c r="L14"/>
  <c r="N14" s="1"/>
  <c r="O14" s="1"/>
  <c r="M13"/>
  <c r="L13"/>
  <c r="N13" s="1"/>
  <c r="O13" s="1"/>
  <c r="M12"/>
  <c r="L12"/>
  <c r="N12" s="1"/>
  <c r="O12" s="1"/>
  <c r="M11"/>
  <c r="L11"/>
  <c r="N11" s="1"/>
  <c r="O11" s="1"/>
  <c r="M10"/>
  <c r="L10"/>
  <c r="N10" s="1"/>
  <c r="O10" s="1"/>
  <c r="M9"/>
  <c r="L9"/>
  <c r="N9" s="1"/>
  <c r="O9" s="1"/>
  <c r="M8"/>
  <c r="L8"/>
  <c r="N8" s="1"/>
  <c r="O8" s="1"/>
  <c r="M7"/>
  <c r="L7"/>
  <c r="N7" s="1"/>
  <c r="O7" s="1"/>
  <c r="M6"/>
  <c r="L6"/>
  <c r="N6" s="1"/>
  <c r="O6" s="1"/>
  <c r="M5"/>
  <c r="L5"/>
  <c r="N5" s="1"/>
  <c r="O5" s="1"/>
  <c r="M4"/>
  <c r="L4"/>
  <c r="N4" s="1"/>
  <c r="O4" s="1"/>
  <c r="M10" i="43"/>
  <c r="L10"/>
  <c r="N10" s="1"/>
  <c r="O10" s="1"/>
  <c r="M9"/>
  <c r="L9"/>
  <c r="N9" s="1"/>
  <c r="O9" s="1"/>
  <c r="M8"/>
  <c r="L8"/>
  <c r="N8" s="1"/>
  <c r="O8" s="1"/>
  <c r="M7"/>
  <c r="L7"/>
  <c r="N7" s="1"/>
  <c r="O7" s="1"/>
  <c r="M6"/>
  <c r="L6"/>
  <c r="N6" s="1"/>
  <c r="O6" s="1"/>
  <c r="M5"/>
  <c r="L5"/>
  <c r="N5" s="1"/>
  <c r="O5" s="1"/>
  <c r="M4"/>
  <c r="L4"/>
  <c r="N4" s="1"/>
  <c r="O4" s="1"/>
  <c r="O31" i="42"/>
  <c r="M39"/>
  <c r="L39"/>
  <c r="N39" s="1"/>
  <c r="O39" s="1"/>
  <c r="M38"/>
  <c r="L38"/>
  <c r="N38" s="1"/>
  <c r="O38" s="1"/>
  <c r="M37"/>
  <c r="L37"/>
  <c r="N37" s="1"/>
  <c r="O37" s="1"/>
  <c r="M35"/>
  <c r="L35"/>
  <c r="N35" s="1"/>
  <c r="O35" s="1"/>
  <c r="M34"/>
  <c r="L34"/>
  <c r="N34" s="1"/>
  <c r="O34" s="1"/>
  <c r="M33"/>
  <c r="L33"/>
  <c r="N33" s="1"/>
  <c r="O33" s="1"/>
  <c r="M31"/>
  <c r="L31"/>
  <c r="N31" s="1"/>
  <c r="M30"/>
  <c r="L30"/>
  <c r="N30" s="1"/>
  <c r="O30" s="1"/>
  <c r="M29"/>
  <c r="L29"/>
  <c r="N29" s="1"/>
  <c r="O29" s="1"/>
  <c r="M27"/>
  <c r="L27"/>
  <c r="N27" s="1"/>
  <c r="O27" s="1"/>
  <c r="M26"/>
  <c r="L26"/>
  <c r="N26" s="1"/>
  <c r="O26" s="1"/>
  <c r="M25"/>
  <c r="L25"/>
  <c r="N25" s="1"/>
  <c r="O25" s="1"/>
  <c r="M23"/>
  <c r="L23"/>
  <c r="N23" s="1"/>
  <c r="O23" s="1"/>
  <c r="M22"/>
  <c r="L22"/>
  <c r="N22" s="1"/>
  <c r="O22" s="1"/>
  <c r="M21"/>
  <c r="L21"/>
  <c r="N21" s="1"/>
  <c r="O21" s="1"/>
  <c r="M19"/>
  <c r="L19"/>
  <c r="N19" s="1"/>
  <c r="O19" s="1"/>
  <c r="M18"/>
  <c r="L18"/>
  <c r="N18" s="1"/>
  <c r="O18" s="1"/>
  <c r="M17"/>
  <c r="L17"/>
  <c r="N17" s="1"/>
  <c r="O17" s="1"/>
  <c r="M15"/>
  <c r="L15"/>
  <c r="N15" s="1"/>
  <c r="O15" s="1"/>
  <c r="M14"/>
  <c r="L14"/>
  <c r="N14" s="1"/>
  <c r="O14" s="1"/>
  <c r="M13"/>
  <c r="L13"/>
  <c r="N13" s="1"/>
  <c r="O13" s="1"/>
  <c r="M11"/>
  <c r="L11"/>
  <c r="N11" s="1"/>
  <c r="O11" s="1"/>
  <c r="M10"/>
  <c r="L10"/>
  <c r="N10" s="1"/>
  <c r="O10" s="1"/>
  <c r="M9"/>
  <c r="L9"/>
  <c r="N9" s="1"/>
  <c r="O9" s="1"/>
  <c r="M7"/>
  <c r="L7"/>
  <c r="N7" s="1"/>
  <c r="O7" s="1"/>
  <c r="M6"/>
  <c r="L6"/>
  <c r="N6" s="1"/>
  <c r="O6" s="1"/>
  <c r="M5"/>
  <c r="L5"/>
  <c r="N5" s="1"/>
  <c r="O5" s="1"/>
  <c r="M5" i="41"/>
  <c r="L5"/>
  <c r="N5" s="1"/>
  <c r="O5" s="1"/>
  <c r="M4"/>
  <c r="L4"/>
  <c r="N4" l="1"/>
  <c r="O4" s="1"/>
  <c r="M8" i="40"/>
  <c r="L8"/>
  <c r="M10"/>
  <c r="L10"/>
  <c r="M7"/>
  <c r="L7"/>
  <c r="M4"/>
  <c r="L4"/>
  <c r="M5"/>
  <c r="L5"/>
  <c r="M6"/>
  <c r="L6"/>
  <c r="M9"/>
  <c r="L9"/>
  <c r="M11"/>
  <c r="L11"/>
  <c r="M6" i="39"/>
  <c r="L6"/>
  <c r="M7"/>
  <c r="L7"/>
  <c r="M4"/>
  <c r="L4"/>
  <c r="M8"/>
  <c r="L8"/>
  <c r="N7" i="40" l="1"/>
  <c r="O7" s="1"/>
  <c r="N6"/>
  <c r="O6" s="1"/>
  <c r="N8"/>
  <c r="O8" s="1"/>
  <c r="N5"/>
  <c r="O5" s="1"/>
  <c r="N4"/>
  <c r="O4" s="1"/>
  <c r="N9"/>
  <c r="O9" s="1"/>
  <c r="N10"/>
  <c r="O10" s="1"/>
  <c r="N11"/>
  <c r="O11" s="1"/>
  <c r="N7" i="39"/>
  <c r="O7" s="1"/>
  <c r="N6"/>
  <c r="O6" s="1"/>
  <c r="N4"/>
  <c r="O4" s="1"/>
  <c r="N8"/>
  <c r="O8" s="1"/>
  <c r="AL2" i="21" l="1"/>
  <c r="AV2" s="1"/>
  <c r="BF2" s="1"/>
  <c r="BP2" s="1"/>
</calcChain>
</file>

<file path=xl/sharedStrings.xml><?xml version="1.0" encoding="utf-8"?>
<sst xmlns="http://schemas.openxmlformats.org/spreadsheetml/2006/main" count="381" uniqueCount="161">
  <si>
    <t>No.</t>
  </si>
  <si>
    <t>Name</t>
  </si>
  <si>
    <t>Born</t>
  </si>
  <si>
    <t>Club</t>
  </si>
  <si>
    <t>Body weight</t>
  </si>
  <si>
    <t xml:space="preserve">Snatch </t>
  </si>
  <si>
    <t>Clean &amp; Jerk</t>
  </si>
  <si>
    <t>Snatch</t>
  </si>
  <si>
    <t>Total</t>
  </si>
  <si>
    <t>Sincl. points</t>
  </si>
  <si>
    <t>Meno</t>
  </si>
  <si>
    <t>Klub</t>
  </si>
  <si>
    <t>P.č.</t>
  </si>
  <si>
    <t>Rok
nar.</t>
  </si>
  <si>
    <t>klub</t>
  </si>
  <si>
    <t>tel. hmot.</t>
  </si>
  <si>
    <t>základy</t>
  </si>
  <si>
    <t>Trh- Nadhod</t>
  </si>
  <si>
    <t>Trh</t>
  </si>
  <si>
    <t>Nadhod</t>
  </si>
  <si>
    <t>Poradie</t>
  </si>
  <si>
    <t>2. kolo</t>
  </si>
  <si>
    <t>Spolu</t>
  </si>
  <si>
    <t>1.</t>
  </si>
  <si>
    <r>
      <t>WLC</t>
    </r>
    <r>
      <rPr>
        <b/>
        <i/>
        <sz val="16"/>
        <rFont val="Times New Roman"/>
        <family val="1"/>
        <charset val="238"/>
      </rPr>
      <t xml:space="preserve"> Dolný Kubín</t>
    </r>
  </si>
  <si>
    <t>2.</t>
  </si>
  <si>
    <r>
      <t xml:space="preserve">Olymp </t>
    </r>
    <r>
      <rPr>
        <b/>
        <i/>
        <sz val="16"/>
        <rFont val="Times New Roman"/>
        <family val="1"/>
        <charset val="238"/>
      </rPr>
      <t>Bobrov</t>
    </r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</si>
  <si>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</si>
  <si>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</si>
  <si>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</si>
  <si>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</si>
  <si>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</si>
  <si>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</si>
  <si>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</si>
  <si>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</si>
  <si>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</si>
  <si>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</si>
  <si>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</si>
  <si>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</si>
  <si>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</si>
  <si>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</si>
  <si>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</si>
  <si>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</si>
  <si>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</si>
  <si>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Horváth Adrienn</t>
  </si>
  <si>
    <t>SOR</t>
  </si>
  <si>
    <t>Riglerr Fanni</t>
  </si>
  <si>
    <t>Kneifel Réka</t>
  </si>
  <si>
    <t>Csipkés Erika</t>
  </si>
  <si>
    <t>Daróczi Gyorgy</t>
  </si>
  <si>
    <t>Molnár Csongor</t>
  </si>
  <si>
    <t>Kiss Patrik</t>
  </si>
  <si>
    <t>14,03,2003</t>
  </si>
  <si>
    <t>Barta Patrik</t>
  </si>
  <si>
    <t>Fulop Adam</t>
  </si>
  <si>
    <t>Varga Richárd</t>
  </si>
  <si>
    <t>Kerekes Gergo</t>
  </si>
  <si>
    <t>Sárkány Máté</t>
  </si>
  <si>
    <t>Barta Krisztián</t>
  </si>
  <si>
    <t>Šesták Dominik</t>
  </si>
  <si>
    <t>ZLI</t>
  </si>
  <si>
    <t>Jančík Pavel</t>
  </si>
  <si>
    <t>Kubák Matej</t>
  </si>
  <si>
    <t>PNM</t>
  </si>
  <si>
    <t>Daniel Dominik</t>
  </si>
  <si>
    <t>Miriam Skovajsová</t>
  </si>
  <si>
    <t>Mikušová Laura</t>
  </si>
  <si>
    <t>Kolar Daniel</t>
  </si>
  <si>
    <t>HOL</t>
  </si>
  <si>
    <t>Kolar Jan</t>
  </si>
  <si>
    <t>Podešvová Marie</t>
  </si>
  <si>
    <t>Huter Máté</t>
  </si>
  <si>
    <t>IRE</t>
  </si>
  <si>
    <t>Kanaloš Nikolasz</t>
  </si>
  <si>
    <t>Halász Andrej</t>
  </si>
  <si>
    <t>STU</t>
  </si>
  <si>
    <t>30n</t>
  </si>
  <si>
    <t>32n</t>
  </si>
  <si>
    <t>38n</t>
  </si>
  <si>
    <t>40n</t>
  </si>
  <si>
    <t>42n</t>
  </si>
  <si>
    <t>11n</t>
  </si>
  <si>
    <t>18n</t>
  </si>
  <si>
    <t>28n</t>
  </si>
  <si>
    <t>34n</t>
  </si>
  <si>
    <t>48n</t>
  </si>
  <si>
    <t>50n</t>
  </si>
  <si>
    <t>53n</t>
  </si>
  <si>
    <t>55n</t>
  </si>
  <si>
    <t>58n</t>
  </si>
  <si>
    <t>60n</t>
  </si>
  <si>
    <t>63n</t>
  </si>
  <si>
    <t>36n</t>
  </si>
  <si>
    <t>46n</t>
  </si>
  <si>
    <t>51n</t>
  </si>
  <si>
    <t>57n</t>
  </si>
  <si>
    <t>n</t>
  </si>
  <si>
    <t>70n</t>
  </si>
  <si>
    <t>80n</t>
  </si>
  <si>
    <t>100n</t>
  </si>
  <si>
    <t>Halász Adrian</t>
  </si>
  <si>
    <t>Bócz Kevin</t>
  </si>
  <si>
    <t>Kajan Daniel</t>
  </si>
  <si>
    <t>Valovics Norbert</t>
  </si>
  <si>
    <t>Kolár Jozef</t>
  </si>
  <si>
    <t>Hofbauer Lukáš</t>
  </si>
  <si>
    <t>Bohun Lukáš</t>
  </si>
  <si>
    <t>Soóky Gergely</t>
  </si>
  <si>
    <t>Brázdil Josef</t>
  </si>
  <si>
    <t>Orsós István</t>
  </si>
  <si>
    <t>Patyi Szilárd</t>
  </si>
  <si>
    <t>Nagy Ladislav</t>
  </si>
  <si>
    <t>Demeter Erika</t>
  </si>
  <si>
    <t>31n</t>
  </si>
  <si>
    <t>35n</t>
  </si>
  <si>
    <t>85n</t>
  </si>
  <si>
    <t>90n</t>
  </si>
  <si>
    <t>126n</t>
  </si>
  <si>
    <t>76n</t>
  </si>
  <si>
    <t>107n</t>
  </si>
  <si>
    <t>109n</t>
  </si>
  <si>
    <t>110n</t>
  </si>
  <si>
    <t>115n</t>
  </si>
  <si>
    <t>150n</t>
  </si>
  <si>
    <t>163n</t>
  </si>
  <si>
    <t xml:space="preserve">Jančík Pavel </t>
  </si>
  <si>
    <t>Kolář Ján</t>
  </si>
  <si>
    <t>Kolář Daniel</t>
  </si>
  <si>
    <t>Kollář Jozef</t>
  </si>
  <si>
    <t>Dominik Daniel</t>
  </si>
  <si>
    <t>Skovajsová Miriam</t>
  </si>
  <si>
    <t>STU A</t>
  </si>
  <si>
    <t>Bocz Kevin</t>
  </si>
  <si>
    <t xml:space="preserve">Halász Adrian </t>
  </si>
  <si>
    <t>STU B</t>
  </si>
  <si>
    <t>SOR A</t>
  </si>
  <si>
    <t>Rigler Fanni</t>
  </si>
  <si>
    <t>Kis Patrik</t>
  </si>
  <si>
    <t>SOR B</t>
  </si>
  <si>
    <t>SOR C</t>
  </si>
  <si>
    <t>Daróci Gyorgy</t>
  </si>
  <si>
    <t>SOR D</t>
  </si>
  <si>
    <t>Kocsó Adrienn</t>
  </si>
  <si>
    <t>Nové Mesto Nad Váhom</t>
  </si>
  <si>
    <t>Soroksár B</t>
  </si>
  <si>
    <t>Soroksár C</t>
  </si>
  <si>
    <t>Soroksár D</t>
  </si>
  <si>
    <t>pl.</t>
  </si>
  <si>
    <t>TJ Sokol Jižní svahy Zlín</t>
  </si>
  <si>
    <t>TJ Holešov</t>
  </si>
  <si>
    <t>MŠK Štúrovo A</t>
  </si>
  <si>
    <t>MŠK Štúrovo B</t>
  </si>
  <si>
    <t>Soroksár Budapešt -A-</t>
  </si>
  <si>
    <t>12. Mezinárodný Memorial Miloše Zelinku - Štúrovo 2013</t>
  </si>
  <si>
    <t>Žiaci - Sinclair z roku do 2012.</t>
  </si>
  <si>
    <t>Žiačky - Sinclair do roku 2012</t>
  </si>
  <si>
    <t>Dorast - Sinclair do roku 2012</t>
  </si>
  <si>
    <t>Ženy - Sinclair do roku 2012</t>
  </si>
  <si>
    <t>Juniori + muži - Sinclair do roku 2012</t>
  </si>
  <si>
    <t>Poradie družstiev ale Sinclair do roku 2012.</t>
  </si>
  <si>
    <t>Štúrovo,2013 - ale podle Sinclaira do roku 2012.</t>
  </si>
</sst>
</file>

<file path=xl/styles.xml><?xml version="1.0" encoding="utf-8"?>
<styleSheet xmlns="http://schemas.openxmlformats.org/spreadsheetml/2006/main">
  <numFmts count="9">
    <numFmt numFmtId="164" formatCode="\ #,##0&quot; Kč &quot;;\-#,##0&quot; Kč &quot;;&quot; - Kč &quot;;@\ "/>
    <numFmt numFmtId="165" formatCode="#,##0.0"/>
    <numFmt numFmtId="166" formatCode="#,##0.00&quot; Sk&quot;;\-#,##0.00&quot; Sk&quot;"/>
    <numFmt numFmtId="167" formatCode="#,##0&quot; Sk&quot;;\-#,##0&quot; Sk&quot;"/>
    <numFmt numFmtId="168" formatCode="mmmm\ d&quot;, &quot;yyyy"/>
    <numFmt numFmtId="169" formatCode="dd/mm/yyyy"/>
    <numFmt numFmtId="170" formatCode="0.0000"/>
    <numFmt numFmtId="171" formatCode="&quot;Áno&quot;;&quot;Áno&quot;;&quot;Nie&quot;"/>
    <numFmt numFmtId="172" formatCode="0.0"/>
  </numFmts>
  <fonts count="93">
    <font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vinion"/>
      <charset val="238"/>
    </font>
    <font>
      <b/>
      <sz val="18"/>
      <name val="Avinion"/>
      <charset val="238"/>
    </font>
    <font>
      <b/>
      <sz val="12"/>
      <name val="Avinion"/>
      <charset val="238"/>
    </font>
    <font>
      <u/>
      <sz val="10"/>
      <color indexed="12"/>
      <name val="Arial CE"/>
      <family val="2"/>
      <charset val="238"/>
    </font>
    <font>
      <u/>
      <sz val="12"/>
      <color indexed="20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1"/>
      <color indexed="8"/>
      <name val="Lucida Sans Unicode"/>
      <family val="2"/>
      <charset val="238"/>
    </font>
    <font>
      <sz val="11"/>
      <color indexed="9"/>
      <name val="Lucida Sans Unicode"/>
      <family val="2"/>
      <charset val="238"/>
    </font>
    <font>
      <sz val="11"/>
      <color indexed="17"/>
      <name val="Lucida Sans Unicode"/>
      <family val="2"/>
      <charset val="238"/>
    </font>
    <font>
      <b/>
      <sz val="11"/>
      <color indexed="9"/>
      <name val="Lucida Sans Unicode"/>
      <family val="2"/>
      <charset val="238"/>
    </font>
    <font>
      <b/>
      <sz val="15"/>
      <color indexed="56"/>
      <name val="Lucida Sans Unicode"/>
      <family val="2"/>
      <charset val="238"/>
    </font>
    <font>
      <b/>
      <sz val="13"/>
      <color indexed="56"/>
      <name val="Lucida Sans Unicode"/>
      <family val="2"/>
      <charset val="238"/>
    </font>
    <font>
      <b/>
      <sz val="11"/>
      <color indexed="56"/>
      <name val="Lucida Sans Unicode"/>
      <family val="2"/>
      <charset val="238"/>
    </font>
    <font>
      <sz val="11"/>
      <color indexed="60"/>
      <name val="Lucida Sans Unicode"/>
      <family val="2"/>
      <charset val="238"/>
    </font>
    <font>
      <sz val="11"/>
      <color indexed="52"/>
      <name val="Lucida Sans Unicode"/>
      <family val="2"/>
      <charset val="238"/>
    </font>
    <font>
      <b/>
      <sz val="11"/>
      <color indexed="8"/>
      <name val="Lucida Sans Unicode"/>
      <family val="2"/>
      <charset val="238"/>
    </font>
    <font>
      <sz val="10"/>
      <name val="MS Sans Serif"/>
      <family val="2"/>
      <charset val="238"/>
    </font>
    <font>
      <sz val="11"/>
      <color indexed="10"/>
      <name val="Lucida Sans Unicode"/>
      <family val="2"/>
      <charset val="238"/>
    </font>
    <font>
      <b/>
      <sz val="18"/>
      <color indexed="56"/>
      <name val="Lucida Sans Unicode"/>
      <family val="2"/>
      <charset val="238"/>
    </font>
    <font>
      <sz val="11"/>
      <color indexed="62"/>
      <name val="Lucida Sans Unicode"/>
      <family val="2"/>
      <charset val="238"/>
    </font>
    <font>
      <b/>
      <sz val="11"/>
      <color indexed="52"/>
      <name val="Lucida Sans Unicode"/>
      <family val="2"/>
      <charset val="238"/>
    </font>
    <font>
      <b/>
      <sz val="11"/>
      <color indexed="63"/>
      <name val="Lucida Sans Unicode"/>
      <family val="2"/>
      <charset val="238"/>
    </font>
    <font>
      <i/>
      <sz val="11"/>
      <color indexed="23"/>
      <name val="Lucida Sans Unicode"/>
      <family val="2"/>
      <charset val="238"/>
    </font>
    <font>
      <sz val="11"/>
      <color indexed="20"/>
      <name val="Lucida Sans Unicode"/>
      <family val="2"/>
      <charset val="238"/>
    </font>
    <font>
      <sz val="20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36"/>
      <name val="Arial"/>
      <family val="2"/>
      <charset val="238"/>
    </font>
    <font>
      <sz val="72"/>
      <name val="Arial"/>
      <family val="2"/>
      <charset val="238"/>
    </font>
    <font>
      <sz val="55"/>
      <name val="Arial CE"/>
      <family val="2"/>
      <charset val="238"/>
    </font>
    <font>
      <sz val="72"/>
      <name val="Arial CE"/>
      <charset val="238"/>
    </font>
    <font>
      <sz val="24"/>
      <name val="Arial"/>
      <family val="2"/>
      <charset val="238"/>
    </font>
    <font>
      <b/>
      <sz val="48"/>
      <name val="Arial"/>
      <family val="2"/>
      <charset val="238"/>
    </font>
    <font>
      <sz val="48"/>
      <name val="Arial CE"/>
      <family val="2"/>
      <charset val="238"/>
    </font>
    <font>
      <sz val="36"/>
      <name val="Arial CE"/>
      <family val="2"/>
      <charset val="238"/>
    </font>
    <font>
      <sz val="28"/>
      <name val="Arial CE"/>
      <family val="2"/>
      <charset val="238"/>
    </font>
    <font>
      <sz val="48"/>
      <name val="Arial"/>
      <family val="2"/>
      <charset val="238"/>
    </font>
    <font>
      <b/>
      <sz val="48"/>
      <name val="Arial CE"/>
      <charset val="238"/>
    </font>
    <font>
      <sz val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20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i/>
      <sz val="14"/>
      <name val="Arial"/>
      <family val="2"/>
    </font>
    <font>
      <b/>
      <i/>
      <sz val="18"/>
      <name val="Times New Roman"/>
      <family val="1"/>
      <charset val="238"/>
    </font>
    <font>
      <sz val="12"/>
      <color indexed="8"/>
      <name val="Arial"/>
      <family val="2"/>
    </font>
    <font>
      <b/>
      <i/>
      <vertAlign val="superscript"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2"/>
      <name val="Arial CE"/>
      <family val="2"/>
    </font>
    <font>
      <b/>
      <i/>
      <sz val="18"/>
      <name val="Times New Roman"/>
      <family val="1"/>
    </font>
    <font>
      <sz val="48"/>
      <name val="Arial CE"/>
      <charset val="238"/>
    </font>
    <font>
      <b/>
      <sz val="12"/>
      <color rgb="FFFF0000"/>
      <name val="Arial CE"/>
      <charset val="238"/>
    </font>
    <font>
      <b/>
      <vertAlign val="superscript"/>
      <sz val="26"/>
      <name val="Times New Roman"/>
      <family val="1"/>
      <charset val="238"/>
    </font>
    <font>
      <b/>
      <sz val="18"/>
      <color rgb="FFFF0000"/>
      <name val="Arial CE"/>
      <charset val="238"/>
    </font>
    <font>
      <sz val="12"/>
      <color rgb="FFC00000"/>
      <name val="Arial CE"/>
      <family val="2"/>
      <charset val="238"/>
    </font>
    <font>
      <b/>
      <sz val="12"/>
      <color rgb="FFC00000"/>
      <name val="Arial CE"/>
      <charset val="238"/>
    </font>
    <font>
      <b/>
      <sz val="18"/>
      <color rgb="FF0000CC"/>
      <name val="Arial CE"/>
      <charset val="238"/>
    </font>
    <font>
      <b/>
      <sz val="18"/>
      <color rgb="FF006600"/>
      <name val="Arial CE"/>
      <charset val="238"/>
    </font>
    <font>
      <b/>
      <sz val="18"/>
      <name val="Arial CE"/>
      <charset val="238"/>
    </font>
    <font>
      <sz val="18"/>
      <name val="Arial CE"/>
      <charset val="238"/>
    </font>
    <font>
      <b/>
      <sz val="15"/>
      <color rgb="FFFF0000"/>
      <name val="Arial"/>
      <family val="2"/>
    </font>
    <font>
      <b/>
      <sz val="15"/>
      <color rgb="FF0000CC"/>
      <name val="Arial"/>
      <family val="2"/>
    </font>
    <font>
      <b/>
      <sz val="15"/>
      <color rgb="FF006600"/>
      <name val="Arial"/>
      <family val="2"/>
    </font>
    <font>
      <sz val="15"/>
      <name val="Arial"/>
      <family val="2"/>
      <charset val="238"/>
    </font>
    <font>
      <vertAlign val="superscript"/>
      <sz val="26"/>
      <name val="Times New Roman"/>
      <family val="1"/>
      <charset val="238"/>
    </font>
    <font>
      <b/>
      <vertAlign val="superscript"/>
      <sz val="26"/>
      <color rgb="FF006600"/>
      <name val="Times New Roman"/>
      <family val="1"/>
      <charset val="238"/>
    </font>
    <font>
      <b/>
      <vertAlign val="superscript"/>
      <sz val="26"/>
      <color rgb="FF0000CC"/>
      <name val="Times New Roman"/>
      <family val="1"/>
      <charset val="238"/>
    </font>
    <font>
      <b/>
      <vertAlign val="superscript"/>
      <sz val="26"/>
      <color rgb="FFFF0000"/>
      <name val="Times New Roman"/>
      <family val="1"/>
      <charset val="238"/>
    </font>
    <font>
      <b/>
      <sz val="22"/>
      <color indexed="8"/>
      <name val="Calibri"/>
      <family val="2"/>
      <charset val="238"/>
    </font>
    <font>
      <sz val="22"/>
      <color indexed="8"/>
      <name val="Calibri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20">
    <xf numFmtId="0" fontId="0" fillId="0" borderId="0"/>
    <xf numFmtId="0" fontId="1" fillId="0" borderId="0">
      <alignment horizontal="center"/>
    </xf>
    <xf numFmtId="164" fontId="9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0" fontId="13" fillId="4" borderId="0" applyNumberFormat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16" borderId="1" applyNumberFormat="0" applyAlignment="0" applyProtection="0"/>
    <xf numFmtId="0" fontId="6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" fillId="0" borderId="0"/>
    <xf numFmtId="0" fontId="7" fillId="0" borderId="0"/>
    <xf numFmtId="0" fontId="10" fillId="0" borderId="0"/>
    <xf numFmtId="10" fontId="2" fillId="0" borderId="0" applyFill="0" applyBorder="0" applyAlignment="0" applyProtection="0"/>
    <xf numFmtId="0" fontId="9" fillId="18" borderId="5" applyNumberFormat="0" applyFon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8" applyNumberFormat="0" applyFill="0" applyAlignment="0" applyProtection="0"/>
    <xf numFmtId="0" fontId="24" fillId="7" borderId="9" applyNumberFormat="0" applyAlignment="0" applyProtection="0"/>
    <xf numFmtId="0" fontId="25" fillId="19" borderId="9" applyNumberFormat="0" applyAlignment="0" applyProtection="0"/>
    <xf numFmtId="0" fontId="26" fillId="19" borderId="10" applyNumberFormat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32" fillId="0" borderId="0"/>
    <xf numFmtId="0" fontId="2" fillId="0" borderId="0" applyNumberFormat="0" applyFill="0" applyAlignment="0" applyProtection="0"/>
    <xf numFmtId="0" fontId="10" fillId="0" borderId="0"/>
    <xf numFmtId="0" fontId="33" fillId="24" borderId="0" applyNumberFormat="0" applyBorder="0" applyAlignment="0" applyProtection="0"/>
    <xf numFmtId="0" fontId="33" fillId="7" borderId="0" applyNumberFormat="0" applyBorder="0" applyAlignment="0" applyProtection="0"/>
    <xf numFmtId="0" fontId="33" fillId="18" borderId="0" applyNumberFormat="0" applyBorder="0" applyAlignment="0" applyProtection="0"/>
    <xf numFmtId="0" fontId="33" fillId="2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9" borderId="0" applyNumberFormat="0" applyBorder="0" applyAlignment="0" applyProtection="0"/>
    <xf numFmtId="0" fontId="33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1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7" borderId="0" applyNumberFormat="0" applyBorder="0" applyAlignment="0" applyProtection="0"/>
    <xf numFmtId="0" fontId="34" fillId="25" borderId="0" applyNumberFormat="0" applyBorder="0" applyAlignment="0" applyProtection="0"/>
    <xf numFmtId="0" fontId="34" fillId="14" borderId="0" applyNumberFormat="0" applyBorder="0" applyAlignment="0" applyProtection="0"/>
    <xf numFmtId="0" fontId="34" fillId="7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23" borderId="0" applyNumberFormat="0" applyBorder="0" applyAlignment="0" applyProtection="0"/>
    <xf numFmtId="0" fontId="35" fillId="3" borderId="0" applyNumberFormat="0" applyBorder="0" applyAlignment="0" applyProtection="0"/>
    <xf numFmtId="0" fontId="36" fillId="24" borderId="9" applyNumberFormat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16" borderId="1" applyNumberFormat="0" applyAlignment="0" applyProtection="0"/>
    <xf numFmtId="0" fontId="41" fillId="7" borderId="9" applyNumberFormat="0" applyAlignment="0" applyProtection="0"/>
    <xf numFmtId="0" fontId="42" fillId="0" borderId="6" applyNumberFormat="0" applyFill="0" applyAlignment="0" applyProtection="0"/>
    <xf numFmtId="0" fontId="43" fillId="17" borderId="0" applyNumberFormat="0" applyBorder="0" applyAlignment="0" applyProtection="0"/>
    <xf numFmtId="0" fontId="9" fillId="0" borderId="0"/>
    <xf numFmtId="0" fontId="7" fillId="0" borderId="0"/>
    <xf numFmtId="171" fontId="9" fillId="0" borderId="0">
      <alignment vertical="center"/>
    </xf>
    <xf numFmtId="0" fontId="9" fillId="18" borderId="15" applyNumberFormat="0" applyFont="0" applyAlignment="0" applyProtection="0"/>
    <xf numFmtId="0" fontId="44" fillId="24" borderId="10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/>
    <xf numFmtId="0" fontId="7" fillId="0" borderId="0"/>
    <xf numFmtId="0" fontId="58" fillId="0" borderId="0"/>
    <xf numFmtId="0" fontId="7" fillId="0" borderId="0"/>
    <xf numFmtId="0" fontId="2" fillId="0" borderId="0" applyNumberFormat="0" applyFill="0" applyAlignment="0" applyProtection="0"/>
    <xf numFmtId="0" fontId="59" fillId="0" borderId="0"/>
    <xf numFmtId="0" fontId="60" fillId="0" borderId="0"/>
    <xf numFmtId="0" fontId="63" fillId="0" borderId="0"/>
    <xf numFmtId="0" fontId="71" fillId="0" borderId="0"/>
    <xf numFmtId="0" fontId="63" fillId="0" borderId="0"/>
    <xf numFmtId="0" fontId="9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170" fontId="30" fillId="0" borderId="11" xfId="0" applyNumberFormat="1" applyFont="1" applyBorder="1" applyAlignment="1">
      <alignment horizontal="center" vertical="center" wrapText="1"/>
    </xf>
    <xf numFmtId="0" fontId="10" fillId="0" borderId="11" xfId="65" applyFont="1" applyBorder="1" applyAlignment="1">
      <alignment vertical="center"/>
    </xf>
    <xf numFmtId="1" fontId="8" fillId="0" borderId="11" xfId="65" applyNumberFormat="1" applyFont="1" applyFill="1" applyBorder="1" applyAlignment="1">
      <alignment horizontal="center" vertical="center"/>
    </xf>
    <xf numFmtId="1" fontId="9" fillId="0" borderId="11" xfId="67" applyNumberFormat="1" applyFont="1" applyBorder="1" applyAlignment="1">
      <alignment horizontal="center" vertical="center"/>
    </xf>
    <xf numFmtId="165" fontId="55" fillId="27" borderId="20" xfId="104" applyNumberFormat="1" applyFont="1" applyFill="1" applyBorder="1" applyAlignment="1">
      <alignment vertical="center"/>
    </xf>
    <xf numFmtId="1" fontId="0" fillId="0" borderId="11" xfId="67" applyNumberFormat="1" applyFont="1" applyBorder="1" applyAlignment="1">
      <alignment horizontal="center" vertical="center"/>
    </xf>
    <xf numFmtId="2" fontId="9" fillId="0" borderId="11" xfId="67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4" fontId="9" fillId="0" borderId="11" xfId="44" applyNumberFormat="1" applyFont="1" applyFill="1" applyBorder="1" applyAlignment="1">
      <alignment horizontal="right" vertical="center"/>
    </xf>
    <xf numFmtId="0" fontId="0" fillId="0" borderId="11" xfId="0" applyBorder="1"/>
    <xf numFmtId="14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61" fillId="0" borderId="0" xfId="115" applyFont="1" applyAlignment="1">
      <alignment vertical="center"/>
    </xf>
    <xf numFmtId="172" fontId="66" fillId="0" borderId="19" xfId="116" applyNumberFormat="1" applyFont="1" applyFill="1" applyBorder="1" applyAlignment="1">
      <alignment horizontal="center" vertical="center"/>
    </xf>
    <xf numFmtId="0" fontId="68" fillId="0" borderId="0" xfId="115" applyFont="1" applyAlignment="1">
      <alignment vertical="center"/>
    </xf>
    <xf numFmtId="0" fontId="69" fillId="0" borderId="11" xfId="116" applyFont="1" applyFill="1" applyBorder="1" applyAlignment="1">
      <alignment horizontal="left" vertical="center" indent="1"/>
    </xf>
    <xf numFmtId="0" fontId="70" fillId="0" borderId="11" xfId="117" applyFont="1" applyFill="1" applyBorder="1" applyAlignment="1">
      <alignment horizontal="center" vertical="center"/>
    </xf>
    <xf numFmtId="170" fontId="72" fillId="0" borderId="19" xfId="117" applyNumberFormat="1" applyFont="1" applyFill="1" applyBorder="1" applyAlignment="1">
      <alignment horizontal="center" vertical="center"/>
    </xf>
    <xf numFmtId="0" fontId="67" fillId="0" borderId="11" xfId="117" applyFont="1" applyFill="1" applyBorder="1" applyAlignment="1">
      <alignment horizontal="center" vertical="center"/>
    </xf>
    <xf numFmtId="0" fontId="63" fillId="0" borderId="0" xfId="118"/>
    <xf numFmtId="172" fontId="65" fillId="0" borderId="19" xfId="116" applyNumberFormat="1" applyFont="1" applyFill="1" applyBorder="1" applyAlignment="1">
      <alignment horizontal="center" vertical="center"/>
    </xf>
    <xf numFmtId="0" fontId="47" fillId="0" borderId="0" xfId="102" applyFont="1" applyFill="1" applyBorder="1" applyAlignment="1">
      <alignment vertical="center"/>
    </xf>
    <xf numFmtId="0" fontId="8" fillId="0" borderId="0" xfId="102" applyFont="1" applyFill="1" applyBorder="1" applyAlignment="1">
      <alignment vertical="center"/>
    </xf>
    <xf numFmtId="0" fontId="8" fillId="0" borderId="0" xfId="102" applyFont="1" applyFill="1" applyBorder="1" applyAlignment="1">
      <alignment horizontal="center" vertical="center"/>
    </xf>
    <xf numFmtId="1" fontId="8" fillId="0" borderId="0" xfId="102" applyNumberFormat="1" applyFont="1" applyFill="1" applyBorder="1" applyAlignment="1">
      <alignment horizontal="center" vertical="center"/>
    </xf>
    <xf numFmtId="165" fontId="55" fillId="0" borderId="0" xfId="104" applyNumberFormat="1" applyFont="1" applyFill="1" applyBorder="1" applyAlignment="1">
      <alignment vertical="center"/>
    </xf>
    <xf numFmtId="165" fontId="55" fillId="0" borderId="0" xfId="104" applyNumberFormat="1" applyFont="1" applyBorder="1" applyAlignment="1">
      <alignment vertical="center"/>
    </xf>
    <xf numFmtId="0" fontId="50" fillId="0" borderId="20" xfId="109" applyFont="1" applyFill="1" applyBorder="1" applyAlignment="1">
      <alignment vertical="center"/>
    </xf>
    <xf numFmtId="1" fontId="52" fillId="0" borderId="20" xfId="102" applyNumberFormat="1" applyFont="1" applyFill="1" applyBorder="1" applyAlignment="1">
      <alignment horizontal="center" vertical="center" textRotation="90"/>
    </xf>
    <xf numFmtId="1" fontId="52" fillId="0" borderId="20" xfId="102" applyNumberFormat="1" applyFont="1" applyFill="1" applyBorder="1" applyAlignment="1">
      <alignment horizontal="center" vertical="center" textRotation="255"/>
    </xf>
    <xf numFmtId="3" fontId="53" fillId="0" borderId="20" xfId="104" applyNumberFormat="1" applyFont="1" applyFill="1" applyBorder="1" applyAlignment="1">
      <alignment horizontal="center" vertical="center"/>
    </xf>
    <xf numFmtId="0" fontId="55" fillId="1" borderId="20" xfId="104" applyNumberFormat="1" applyFont="1" applyFill="1" applyBorder="1" applyAlignment="1">
      <alignment horizontal="center" vertical="center"/>
    </xf>
    <xf numFmtId="165" fontId="55" fillId="0" borderId="20" xfId="104" applyNumberFormat="1" applyFont="1" applyFill="1" applyBorder="1" applyAlignment="1">
      <alignment vertical="center"/>
    </xf>
    <xf numFmtId="0" fontId="9" fillId="0" borderId="11" xfId="44" applyNumberFormat="1" applyFont="1" applyFill="1" applyBorder="1" applyAlignment="1">
      <alignment horizontal="right" vertical="center"/>
    </xf>
    <xf numFmtId="0" fontId="0" fillId="0" borderId="11" xfId="0" applyNumberFormat="1" applyBorder="1" applyAlignment="1">
      <alignment horizontal="right" vertical="center"/>
    </xf>
    <xf numFmtId="0" fontId="73" fillId="0" borderId="11" xfId="65" applyFont="1" applyBorder="1" applyAlignment="1">
      <alignment vertical="center"/>
    </xf>
    <xf numFmtId="0" fontId="53" fillId="0" borderId="11" xfId="44" applyNumberFormat="1" applyFont="1" applyFill="1" applyBorder="1" applyAlignment="1">
      <alignment horizontal="right" vertical="center"/>
    </xf>
    <xf numFmtId="1" fontId="56" fillId="0" borderId="11" xfId="65" applyNumberFormat="1" applyFont="1" applyFill="1" applyBorder="1" applyAlignment="1">
      <alignment horizontal="center" vertical="center"/>
    </xf>
    <xf numFmtId="0" fontId="53" fillId="0" borderId="11" xfId="0" applyFont="1" applyBorder="1" applyAlignment="1">
      <alignment vertical="center"/>
    </xf>
    <xf numFmtId="0" fontId="53" fillId="0" borderId="11" xfId="0" applyNumberFormat="1" applyFont="1" applyBorder="1" applyAlignment="1">
      <alignment horizontal="right" vertical="center"/>
    </xf>
    <xf numFmtId="1" fontId="53" fillId="0" borderId="11" xfId="67" applyNumberFormat="1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0" fillId="0" borderId="11" xfId="44" applyNumberFormat="1" applyFont="1" applyFill="1" applyBorder="1" applyAlignment="1">
      <alignment horizontal="right" vertical="center"/>
    </xf>
    <xf numFmtId="0" fontId="0" fillId="0" borderId="11" xfId="0" applyFill="1" applyBorder="1"/>
    <xf numFmtId="3" fontId="53" fillId="0" borderId="22" xfId="104" applyNumberFormat="1" applyFont="1" applyFill="1" applyBorder="1" applyAlignment="1">
      <alignment horizontal="center" vertical="center"/>
    </xf>
    <xf numFmtId="0" fontId="55" fillId="1" borderId="23" xfId="104" applyNumberFormat="1" applyFont="1" applyFill="1" applyBorder="1" applyAlignment="1">
      <alignment horizontal="center" vertical="center"/>
    </xf>
    <xf numFmtId="0" fontId="47" fillId="0" borderId="24" xfId="102" applyFont="1" applyFill="1" applyBorder="1" applyAlignment="1">
      <alignment horizontal="center" vertical="center" wrapText="1"/>
    </xf>
    <xf numFmtId="0" fontId="51" fillId="0" borderId="24" xfId="102" applyFont="1" applyFill="1" applyBorder="1" applyAlignment="1">
      <alignment horizontal="center" vertical="center" wrapText="1"/>
    </xf>
    <xf numFmtId="0" fontId="52" fillId="0" borderId="11" xfId="103" applyFont="1" applyFill="1" applyBorder="1" applyAlignment="1">
      <alignment vertical="center"/>
    </xf>
    <xf numFmtId="2" fontId="53" fillId="0" borderId="11" xfId="104" applyNumberFormat="1" applyFont="1" applyBorder="1" applyAlignment="1">
      <alignment horizontal="center" vertical="center"/>
    </xf>
    <xf numFmtId="165" fontId="55" fillId="0" borderId="11" xfId="104" applyNumberFormat="1" applyFont="1" applyBorder="1" applyAlignment="1">
      <alignment vertical="center"/>
    </xf>
    <xf numFmtId="1" fontId="57" fillId="0" borderId="11" xfId="104" applyNumberFormat="1" applyFont="1" applyBorder="1" applyAlignment="1">
      <alignment horizontal="center" vertical="center"/>
    </xf>
    <xf numFmtId="1" fontId="54" fillId="0" borderId="11" xfId="104" applyNumberFormat="1" applyFont="1" applyBorder="1" applyAlignment="1">
      <alignment horizontal="center" vertical="center"/>
    </xf>
    <xf numFmtId="169" fontId="56" fillId="0" borderId="11" xfId="103" applyNumberFormat="1" applyFont="1" applyFill="1" applyBorder="1" applyAlignment="1">
      <alignment horizontal="center" vertical="center"/>
    </xf>
    <xf numFmtId="172" fontId="67" fillId="0" borderId="11" xfId="116" applyNumberFormat="1" applyFont="1" applyFill="1" applyBorder="1" applyAlignment="1">
      <alignment horizontal="center" vertical="center"/>
    </xf>
    <xf numFmtId="172" fontId="66" fillId="0" borderId="11" xfId="116" applyNumberFormat="1" applyFont="1" applyFill="1" applyBorder="1" applyAlignment="1">
      <alignment horizontal="center" vertical="center"/>
    </xf>
    <xf numFmtId="170" fontId="72" fillId="0" borderId="11" xfId="117" applyNumberFormat="1" applyFont="1" applyFill="1" applyBorder="1" applyAlignment="1">
      <alignment horizontal="center" vertical="center"/>
    </xf>
    <xf numFmtId="0" fontId="68" fillId="0" borderId="11" xfId="115" applyFont="1" applyBorder="1" applyAlignment="1">
      <alignment vertical="center"/>
    </xf>
    <xf numFmtId="172" fontId="64" fillId="0" borderId="11" xfId="116" applyNumberFormat="1" applyFont="1" applyFill="1" applyBorder="1" applyAlignment="1">
      <alignment horizontal="center" vertical="center"/>
    </xf>
    <xf numFmtId="0" fontId="65" fillId="0" borderId="11" xfId="115" applyFont="1" applyFill="1" applyBorder="1" applyAlignment="1">
      <alignment horizontal="center" vertical="center"/>
    </xf>
    <xf numFmtId="0" fontId="10" fillId="0" borderId="0" xfId="65" applyFont="1" applyBorder="1" applyAlignment="1">
      <alignment vertical="center"/>
    </xf>
    <xf numFmtId="1" fontId="8" fillId="0" borderId="0" xfId="65" applyNumberFormat="1" applyFont="1" applyFill="1" applyBorder="1" applyAlignment="1">
      <alignment horizontal="center" vertical="center"/>
    </xf>
    <xf numFmtId="2" fontId="9" fillId="0" borderId="0" xfId="67" applyNumberFormat="1" applyFont="1" applyBorder="1" applyAlignment="1">
      <alignment horizontal="center" vertical="center"/>
    </xf>
    <xf numFmtId="1" fontId="9" fillId="0" borderId="0" xfId="67" applyNumberFormat="1" applyFont="1" applyBorder="1" applyAlignment="1">
      <alignment horizontal="center" vertical="center"/>
    </xf>
    <xf numFmtId="2" fontId="0" fillId="0" borderId="11" xfId="67" applyNumberFormat="1" applyFont="1" applyBorder="1" applyAlignment="1">
      <alignment horizontal="center" vertical="center"/>
    </xf>
    <xf numFmtId="0" fontId="0" fillId="29" borderId="11" xfId="44" applyNumberFormat="1" applyFont="1" applyFill="1" applyBorder="1" applyAlignment="1">
      <alignment horizontal="left" vertical="center"/>
    </xf>
    <xf numFmtId="0" fontId="10" fillId="29" borderId="11" xfId="65" applyFont="1" applyFill="1" applyBorder="1" applyAlignment="1">
      <alignment horizontal="left" vertical="center"/>
    </xf>
    <xf numFmtId="170" fontId="30" fillId="29" borderId="11" xfId="0" applyNumberFormat="1" applyFont="1" applyFill="1" applyBorder="1" applyAlignment="1">
      <alignment horizontal="center" vertical="center" wrapText="1"/>
    </xf>
    <xf numFmtId="0" fontId="74" fillId="0" borderId="11" xfId="0" applyFont="1" applyBorder="1" applyAlignment="1">
      <alignment vertical="center"/>
    </xf>
    <xf numFmtId="0" fontId="30" fillId="30" borderId="11" xfId="0" applyFont="1" applyFill="1" applyBorder="1" applyAlignment="1">
      <alignment horizontal="center" vertical="center"/>
    </xf>
    <xf numFmtId="0" fontId="10" fillId="29" borderId="11" xfId="65" applyFont="1" applyFill="1" applyBorder="1" applyAlignment="1">
      <alignment vertical="center"/>
    </xf>
    <xf numFmtId="0" fontId="9" fillId="29" borderId="11" xfId="44" applyNumberFormat="1" applyFont="1" applyFill="1" applyBorder="1" applyAlignment="1">
      <alignment horizontal="left" vertical="center"/>
    </xf>
    <xf numFmtId="0" fontId="75" fillId="0" borderId="11" xfId="116" applyFont="1" applyFill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7" fillId="0" borderId="11" xfId="0" applyFont="1" applyBorder="1" applyAlignment="1">
      <alignment horizontal="center"/>
    </xf>
    <xf numFmtId="0" fontId="78" fillId="0" borderId="11" xfId="0" applyFont="1" applyBorder="1" applyAlignment="1">
      <alignment horizontal="center"/>
    </xf>
    <xf numFmtId="0" fontId="78" fillId="0" borderId="11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14" fontId="9" fillId="0" borderId="0" xfId="44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70" fontId="30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center" vertical="center"/>
    </xf>
    <xf numFmtId="0" fontId="78" fillId="28" borderId="11" xfId="0" applyFont="1" applyFill="1" applyBorder="1" applyAlignment="1">
      <alignment horizontal="center"/>
    </xf>
    <xf numFmtId="0" fontId="77" fillId="28" borderId="11" xfId="0" applyFont="1" applyFill="1" applyBorder="1" applyAlignment="1">
      <alignment horizontal="center"/>
    </xf>
    <xf numFmtId="0" fontId="79" fillId="0" borderId="11" xfId="0" applyFont="1" applyBorder="1" applyAlignment="1">
      <alignment horizontal="center" vertical="center"/>
    </xf>
    <xf numFmtId="0" fontId="80" fillId="0" borderId="11" xfId="0" applyFont="1" applyBorder="1" applyAlignment="1">
      <alignment horizontal="center" vertical="center"/>
    </xf>
    <xf numFmtId="0" fontId="81" fillId="0" borderId="11" xfId="0" applyFont="1" applyBorder="1" applyAlignment="1">
      <alignment horizontal="center" vertical="center"/>
    </xf>
    <xf numFmtId="0" fontId="82" fillId="0" borderId="11" xfId="0" applyFont="1" applyBorder="1" applyAlignment="1">
      <alignment horizontal="center" vertical="center"/>
    </xf>
    <xf numFmtId="0" fontId="83" fillId="0" borderId="11" xfId="115" applyFont="1" applyFill="1" applyBorder="1" applyAlignment="1">
      <alignment horizontal="center" vertical="center"/>
    </xf>
    <xf numFmtId="0" fontId="84" fillId="0" borderId="11" xfId="115" applyFont="1" applyFill="1" applyBorder="1" applyAlignment="1">
      <alignment horizontal="center" vertical="center"/>
    </xf>
    <xf numFmtId="0" fontId="85" fillId="0" borderId="11" xfId="115" applyFont="1" applyFill="1" applyBorder="1" applyAlignment="1">
      <alignment horizontal="center" vertical="center"/>
    </xf>
    <xf numFmtId="0" fontId="86" fillId="0" borderId="11" xfId="115" applyFont="1" applyFill="1" applyBorder="1" applyAlignment="1">
      <alignment horizontal="center" vertical="center"/>
    </xf>
    <xf numFmtId="0" fontId="87" fillId="0" borderId="11" xfId="116" applyFont="1" applyFill="1" applyBorder="1" applyAlignment="1">
      <alignment horizontal="center" vertical="center"/>
    </xf>
    <xf numFmtId="0" fontId="88" fillId="0" borderId="11" xfId="116" applyFont="1" applyFill="1" applyBorder="1" applyAlignment="1">
      <alignment horizontal="center" vertical="center"/>
    </xf>
    <xf numFmtId="0" fontId="89" fillId="0" borderId="11" xfId="116" applyFont="1" applyFill="1" applyBorder="1" applyAlignment="1">
      <alignment horizontal="center" vertical="center"/>
    </xf>
    <xf numFmtId="0" fontId="90" fillId="0" borderId="11" xfId="116" applyFont="1" applyFill="1" applyBorder="1" applyAlignment="1">
      <alignment horizontal="center" vertical="center"/>
    </xf>
    <xf numFmtId="0" fontId="50" fillId="0" borderId="20" xfId="109" applyFont="1" applyFill="1" applyBorder="1" applyAlignment="1">
      <alignment horizontal="center" vertical="center"/>
    </xf>
    <xf numFmtId="0" fontId="47" fillId="0" borderId="20" xfId="102" applyFont="1" applyFill="1" applyBorder="1" applyAlignment="1">
      <alignment horizontal="center" vertical="center"/>
    </xf>
    <xf numFmtId="0" fontId="48" fillId="0" borderId="20" xfId="102" applyFont="1" applyFill="1" applyBorder="1" applyAlignment="1">
      <alignment horizontal="center" vertical="center"/>
    </xf>
    <xf numFmtId="0" fontId="48" fillId="0" borderId="24" xfId="102" applyFont="1" applyFill="1" applyBorder="1" applyAlignment="1">
      <alignment horizontal="center" vertical="center"/>
    </xf>
    <xf numFmtId="0" fontId="47" fillId="0" borderId="20" xfId="102" applyFont="1" applyFill="1" applyBorder="1" applyAlignment="1">
      <alignment horizontal="center" vertical="center" wrapText="1"/>
    </xf>
    <xf numFmtId="0" fontId="47" fillId="0" borderId="24" xfId="102" applyFont="1" applyFill="1" applyBorder="1" applyAlignment="1">
      <alignment horizontal="center" vertical="center" wrapText="1"/>
    </xf>
    <xf numFmtId="0" fontId="47" fillId="0" borderId="24" xfId="102" applyFont="1" applyFill="1" applyBorder="1" applyAlignment="1">
      <alignment horizontal="center" vertical="center"/>
    </xf>
    <xf numFmtId="0" fontId="49" fillId="0" borderId="20" xfId="102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2" fontId="31" fillId="0" borderId="13" xfId="0" applyNumberFormat="1" applyFont="1" applyBorder="1" applyAlignment="1">
      <alignment horizontal="center" vertical="center" wrapText="1"/>
    </xf>
    <xf numFmtId="2" fontId="31" fillId="0" borderId="21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70" fontId="0" fillId="0" borderId="13" xfId="0" applyNumberFormat="1" applyBorder="1" applyAlignment="1">
      <alignment horizontal="center" vertical="center" wrapText="1"/>
    </xf>
    <xf numFmtId="170" fontId="0" fillId="0" borderId="21" xfId="0" applyNumberFormat="1" applyBorder="1" applyAlignment="1">
      <alignment horizontal="center" vertical="center" wrapText="1"/>
    </xf>
    <xf numFmtId="0" fontId="91" fillId="0" borderId="11" xfId="115" applyFont="1" applyBorder="1" applyAlignment="1">
      <alignment horizontal="center" vertical="center"/>
    </xf>
    <xf numFmtId="0" fontId="92" fillId="0" borderId="11" xfId="115" applyFont="1" applyBorder="1" applyAlignment="1">
      <alignment horizontal="center" vertical="center"/>
    </xf>
    <xf numFmtId="0" fontId="62" fillId="0" borderId="11" xfId="115" applyFont="1" applyBorder="1" applyAlignment="1">
      <alignment horizontal="center" vertical="center"/>
    </xf>
    <xf numFmtId="172" fontId="65" fillId="0" borderId="11" xfId="11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120">
    <cellStyle name="0,0" xfId="1"/>
    <cellStyle name="1000 Sk_96" xfId="2"/>
    <cellStyle name="20 % – Zvýraznění1" xfId="3" builtinId="30" customBuiltin="1"/>
    <cellStyle name="20 % – Zvýraznění2" xfId="4" builtinId="34" customBuiltin="1"/>
    <cellStyle name="20 % – Zvýraznění3" xfId="5" builtinId="38" customBuiltin="1"/>
    <cellStyle name="20 % – Zvýraznění4" xfId="6" builtinId="42" customBuiltin="1"/>
    <cellStyle name="20 % – Zvýraznění5" xfId="7" builtinId="46" customBuiltin="1"/>
    <cellStyle name="20 % – Zvýraznění6" xfId="8" builtinId="50" customBuiltin="1"/>
    <cellStyle name="20% - Accent1" xfId="68"/>
    <cellStyle name="20% - Accent2" xfId="69"/>
    <cellStyle name="20% - Accent3" xfId="70"/>
    <cellStyle name="20% - Accent4" xfId="71"/>
    <cellStyle name="20% - Accent5" xfId="72"/>
    <cellStyle name="20% - Accent6" xfId="73"/>
    <cellStyle name="40 % – Zvýraznění1" xfId="9" builtinId="31" customBuiltin="1"/>
    <cellStyle name="40 % – Zvýraznění2" xfId="10" builtinId="35" customBuiltin="1"/>
    <cellStyle name="40 % – Zvýraznění3" xfId="11" builtinId="39" customBuiltin="1"/>
    <cellStyle name="40 % – Zvýraznění4" xfId="12" builtinId="43" customBuiltin="1"/>
    <cellStyle name="40 % – Zvýraznění5" xfId="13" builtinId="47" customBuiltin="1"/>
    <cellStyle name="40 % – Zvýraznění6" xfId="14" builtinId="51" customBuiltin="1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60 % – Zvýraznění1" xfId="15" builtinId="32" customBuiltin="1"/>
    <cellStyle name="60 % – Zvýraznění2" xfId="16" builtinId="36" customBuiltin="1"/>
    <cellStyle name="60 % – Zvýraznění3" xfId="17" builtinId="40" customBuiltin="1"/>
    <cellStyle name="60 % – Zvýraznění4" xfId="18" builtinId="44" customBuiltin="1"/>
    <cellStyle name="60 % – Zvýraznění5" xfId="19" builtinId="48" customBuiltin="1"/>
    <cellStyle name="60 % – Zvýraznění6" xfId="20" builtinId="52" customBuiltin="1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Accent1" xfId="86"/>
    <cellStyle name="Accent2" xfId="87"/>
    <cellStyle name="Accent3" xfId="88"/>
    <cellStyle name="Accent4" xfId="89"/>
    <cellStyle name="Accent5" xfId="90"/>
    <cellStyle name="Accent6" xfId="91"/>
    <cellStyle name="Bad" xfId="92"/>
    <cellStyle name="Calculation" xfId="93"/>
    <cellStyle name="Celkem" xfId="49" builtinId="25" customBuiltin="1"/>
    <cellStyle name="Comma" xfId="21"/>
    <cellStyle name="Comma0" xfId="22"/>
    <cellStyle name="Currency" xfId="23"/>
    <cellStyle name="Currency0" xfId="24"/>
    <cellStyle name="Date" xfId="25"/>
    <cellStyle name="Excel Built-in Normal" xfId="115"/>
    <cellStyle name="Explanatory Text" xfId="94"/>
    <cellStyle name="Fixed" xfId="27"/>
    <cellStyle name="Good" xfId="95"/>
    <cellStyle name="Heading 1" xfId="28"/>
    <cellStyle name="Heading 2" xfId="29"/>
    <cellStyle name="Heading 3" xfId="96"/>
    <cellStyle name="Heading 4" xfId="97"/>
    <cellStyle name="Hiperhivatkozás" xfId="30"/>
    <cellStyle name="Check Cell" xfId="98"/>
    <cellStyle name="Chybně" xfId="58" builtinId="27" customBuiltin="1"/>
    <cellStyle name="Input" xfId="99"/>
    <cellStyle name="Kontrolní buňka" xfId="31" builtinId="23" customBuiltin="1"/>
    <cellStyle name="Linked Cell" xfId="100"/>
    <cellStyle name="Már látott hiperhivatkozás" xfId="32"/>
    <cellStyle name="Nadpis 1" xfId="33" builtinId="16" customBuiltin="1"/>
    <cellStyle name="Nadpis 2" xfId="34" builtinId="17" customBuiltin="1"/>
    <cellStyle name="Nadpis 3" xfId="35" builtinId="18" customBuiltin="1"/>
    <cellStyle name="Nadpis 4" xfId="36" builtinId="19" customBuiltin="1"/>
    <cellStyle name="Název" xfId="52" builtinId="15" customBuiltin="1"/>
    <cellStyle name="Neutral" xfId="101"/>
    <cellStyle name="Neutrální" xfId="37" builtinId="28" customBuiltin="1"/>
    <cellStyle name="normal" xfId="38"/>
    <cellStyle name="normal 2" xfId="113"/>
    <cellStyle name="normal_2KOLOCL" xfId="66"/>
    <cellStyle name="Normál_4. Turnaj mladých nádejí 2002 - žiaci a družstvá" xfId="39"/>
    <cellStyle name="Normál_4. Turnaj mladých nádejí 2002 - žiaci a družstvá 2" xfId="67"/>
    <cellStyle name="normal_DL 2005" xfId="40"/>
    <cellStyle name="Normál_Dorastenecká liga 2004 - 1. kolo" xfId="41"/>
    <cellStyle name="normal_fraš04" xfId="42"/>
    <cellStyle name="normálne 2" xfId="43"/>
    <cellStyle name="normálne 2 2" xfId="111"/>
    <cellStyle name="normálne 2 3" xfId="119"/>
    <cellStyle name="normálne 3" xfId="65"/>
    <cellStyle name="normálne 3 2" xfId="109"/>
    <cellStyle name="normálne 4" xfId="110"/>
    <cellStyle name="normálne 5" xfId="112"/>
    <cellStyle name="normálne 6" xfId="114"/>
    <cellStyle name="normálne 7" xfId="118"/>
    <cellStyle name="normálne_DL 2005" xfId="117"/>
    <cellStyle name="normálne_liga II. 2006_I.liga2008" xfId="102"/>
    <cellStyle name="normálne_liga2001" xfId="44"/>
    <cellStyle name="normálne_liga2001 2" xfId="116"/>
    <cellStyle name="normálne_M-SR ml žiakov 07" xfId="103"/>
    <cellStyle name="normálne_Žiacka liga 2000_I.liga2006_I.liga2008" xfId="104"/>
    <cellStyle name="normální" xfId="0" builtinId="0"/>
    <cellStyle name="Note" xfId="105"/>
    <cellStyle name="Output" xfId="106"/>
    <cellStyle name="Paprastas_Košice GP2006" xfId="45"/>
    <cellStyle name="Percent" xfId="46"/>
    <cellStyle name="Poznámka" xfId="47" builtinId="10" customBuiltin="1"/>
    <cellStyle name="Propojená buňka" xfId="48" builtinId="24" customBuiltin="1"/>
    <cellStyle name="Správně" xfId="26" builtinId="26" customBuiltin="1"/>
    <cellStyle name="Standard_2. Veranstaltung" xfId="50"/>
    <cellStyle name="Text upozornění" xfId="51" builtinId="11" customBuiltin="1"/>
    <cellStyle name="Title" xfId="107"/>
    <cellStyle name="Total" xfId="53"/>
    <cellStyle name="Vstup" xfId="54" builtinId="20" customBuiltin="1"/>
    <cellStyle name="Výpočet" xfId="55" builtinId="22" customBuiltin="1"/>
    <cellStyle name="Výstup" xfId="56" builtinId="21" customBuiltin="1"/>
    <cellStyle name="Vysvětlující text" xfId="57" builtinId="53" customBuiltin="1"/>
    <cellStyle name="Warning Text" xfId="108"/>
    <cellStyle name="Zvýraznění 1" xfId="59" builtinId="29" customBuiltin="1"/>
    <cellStyle name="Zvýraznění 2" xfId="60" builtinId="33" customBuiltin="1"/>
    <cellStyle name="Zvýraznění 3" xfId="61" builtinId="37" customBuiltin="1"/>
    <cellStyle name="Zvýraznění 4" xfId="62" builtinId="41" customBuiltin="1"/>
    <cellStyle name="Zvýraznění 5" xfId="63" builtinId="45" customBuiltin="1"/>
    <cellStyle name="Zvýraznění 6" xfId="64" builtinId="49" customBuiltin="1"/>
  </cellStyles>
  <dxfs count="8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Vzpieranie\preteky2009\Ml.ziaci\Vzpieranie\preteky%202008\ligy08\Documents%20and%20Settings\My%20Documents\Vzpieranie\MKVaS&#352;%20Ko&#353;ice\ekonomika\cesta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Documents%20and%20Settings\My%20Documents\Vzpieranie\MKVaS&#352;%20Ko&#353;ice\ekonomika\cest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etien33%20(H)\Vzpieranie\MKVaS&#352;%20Ko&#353;ice\GPKosice\GP09\Vzpieranie\MKVaS&#352;%20Ko&#353;ice\MHM\MHM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etien33%20(H)\Vzpieranie\MKVaS&#352;%20Ko&#353;ice\GPKosice\GP09\Vzpieranie\preteky%202008\ligy08\Documents%20and%20Settings\My%20Documents\Vzpieranie\Rekordy2006\slovrek0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etien33%20(H)\Vzpieranie\MKVaS&#352;%20Ko&#353;ice\GPKosice\GP09\Vzpieranie\preteky%202008\ligy08\I.liga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etien33%20(H)\Vzpieranie\MKVaS&#352;%20Ko&#353;ice\GPKosice\GP09\Vzpieranie\preteky%202008\ligy08\I.liga2008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_korpa/Data%20aplikac&#237;/Microsoft/Excel/preteky2009/1liga09/preteky2009/Ml.ziaci/Vzpieranie/preteky%202008/MSR08/M-SR%20dorci%20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etien33%20(H)\Vzpieranie\MKVaS&#352;%20Ko&#353;ice\GPKosice\GP09\Vzpieranie\preteky%202008\MSR08\M-SR%20dorci%20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etien33%20(H)\Vzpieranie\MKVaS&#352;%20Ko&#353;ice\GPKosice\GP07\Ko&#353;ice%20GP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I.liga2008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_korpa/Data%20aplikac&#237;/Microsoft/Excel/preteky2009/1liga09/preteky2009/Ml.ziaci/Vzpieranie/preteky%202008/ligy08/Documents%20and%20Settings/My%20Documents/Vzpieranie/MKVaS&#352;%20Ko&#353;ice/ekonomika/cesta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etien33%20(H)\Vzpieranie\MKVaS&#352;%20Ko&#353;ice\GPKosice\GP09\Vzpieranie\preteky%202008\ligy08\Documents%20and%20Settings\My%20Documents\Vzpieranie\MKVaS&#352;%20Ko&#353;ice\ekonomika\cest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zpieranie\preteky%202010\DL2010\DL20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Documents%20and%20Settings\host\Plocha\preteky2009\Ml.ziaci\Vzpieranie\preteky%202008\ligy08\Documents%20and%20Settings\My%20Documents\Vzpieranie\MKVaS&#352;%20Ko&#353;ice\ekonomika\cesta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Documents%20and%20Settings/My%20Documents/Vzpieranie/MKVaS&#352;%20Ko&#353;ice/ekonomika/cesta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Documents%20and%20Settings/My%20Documents/Vzpieranie/Rekordy2006/slovrek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etien33%20(H)\Vzpieranie\MKVaS&#352;%20Ko&#353;ice\GPKosice\GP09\Vzpieranie\MKVaS&#352;%20Ko&#353;ice\ekonomika\2007\cesta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E\etien33%20(H)\Vzpieranie\MKVaS&#352;%20Ko&#353;ice\GPKosice\GP09\Documents%20and%20Settings\My%20Documents\Vzpieranie\MKVaS&#352;%20Ko&#353;ice\ekonomika\cesta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igan"/>
      <sheetName val="moj"/>
      <sheetName val="roman"/>
      <sheetName val="dusan"/>
      <sheetName val="KrátkyCP"/>
      <sheetName val="Data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72</v>
          </cell>
        </row>
        <row r="3">
          <cell r="B3">
            <v>110</v>
          </cell>
        </row>
        <row r="4">
          <cell r="B4">
            <v>170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ážna "/>
      <sheetName val="Technický"/>
      <sheetName val="1.MHM"/>
      <sheetName val="organiz"/>
      <sheetName val="0.MHM"/>
      <sheetName val="družstv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kordy07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3_kolo"/>
      <sheetName val="ubytovanie"/>
      <sheetName val="nakladanie"/>
      <sheetName val="cenycest"/>
      <sheetName val="verifikáciaž"/>
      <sheetName val="verifikácia"/>
      <sheetName val="MEU"/>
      <sheetName val="2kolo"/>
      <sheetName val="1_kolotn"/>
      <sheetName val="1_kolomke _2_"/>
      <sheetName val="vyučtovanie"/>
      <sheetName val="cestak"/>
      <sheetName val="auto"/>
      <sheetName val="cest"/>
      <sheetName val="liga poradie"/>
      <sheetName val="1_kolomke"/>
      <sheetName val="ligy08"/>
      <sheetName val="cestmys"/>
      <sheetName val="cestdru"/>
      <sheetName val="cestmke"/>
      <sheetName val="rozpočet _2_"/>
      <sheetName val="hlasy"/>
      <sheetName val="3.kolo"/>
      <sheetName val="1_koloa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3_kolo"/>
      <sheetName val="ubytovanie"/>
      <sheetName val="nakladanie"/>
      <sheetName val="cenycest"/>
      <sheetName val="verifikáciaž"/>
      <sheetName val="verifikácia"/>
      <sheetName val="MEU"/>
      <sheetName val="3kolo"/>
      <sheetName val="cest (3)"/>
      <sheetName val="cest (2)"/>
      <sheetName val="2kolo"/>
      <sheetName val="1_kolomke"/>
      <sheetName val="1_koloabs"/>
      <sheetName val="vyučtovanie"/>
      <sheetName val="auto"/>
      <sheetName val="cest"/>
      <sheetName val="Hárok1"/>
      <sheetName val="ligy08"/>
      <sheetName val="cestmys"/>
      <sheetName val="cestdru"/>
      <sheetName val="cestmke"/>
      <sheetName val="rozpočet _2_"/>
      <sheetName val="hla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poločná súťaž (2)"/>
      <sheetName val="spoločná súťaž"/>
      <sheetName val="drozd"/>
      <sheetName val="cižmadia"/>
      <sheetName val="solc"/>
      <sheetName val="ja"/>
      <sheetName val="cest (2)"/>
      <sheetName val="cest"/>
      <sheetName val="výber m-sr"/>
      <sheetName val="DL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poločná súťaž (2)"/>
      <sheetName val="spoločná súťaž"/>
      <sheetName val="drozd"/>
      <sheetName val="cižmadia"/>
      <sheetName val="solc"/>
      <sheetName val="ja"/>
      <sheetName val="cest (2)"/>
      <sheetName val="cest"/>
      <sheetName val="výber m-sr"/>
      <sheetName val="DL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kvalifikácia družst_"/>
      <sheetName val="starovka"/>
      <sheetName val="ubytovanie"/>
      <sheetName val="prihlásení"/>
      <sheetName val="VážnauZL"/>
      <sheetName val="ZL"/>
      <sheetName val="casak zl"/>
      <sheetName val="U14"/>
      <sheetName val="girls+"/>
      <sheetName val="boys"/>
      <sheetName val="Technický"/>
      <sheetName val="kontrol"/>
      <sheetName val="Družstvá"/>
      <sheetName val="Vážnagirl"/>
      <sheetName val="Vážnau14"/>
      <sheetName val="Vážnadorc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Schoolboys U17- dorastenci</v>
          </cell>
        </row>
        <row r="2">
          <cell r="A2" t="str">
            <v>No.</v>
          </cell>
          <cell r="B2" t="str">
            <v>Name</v>
          </cell>
          <cell r="C2" t="str">
            <v>Born</v>
          </cell>
          <cell r="D2" t="str">
            <v>Club</v>
          </cell>
          <cell r="E2" t="str">
            <v>Body weight</v>
          </cell>
          <cell r="F2" t="str">
            <v xml:space="preserve">Snatch </v>
          </cell>
          <cell r="I2" t="str">
            <v>Clean &amp; Jerk</v>
          </cell>
          <cell r="L2" t="str">
            <v>Snatch</v>
          </cell>
          <cell r="M2" t="str">
            <v>Clean &amp; Jerk</v>
          </cell>
          <cell r="N2" t="str">
            <v>Total</v>
          </cell>
          <cell r="O2" t="str">
            <v>Sincl. points</v>
          </cell>
        </row>
        <row r="3">
          <cell r="F3">
            <v>1</v>
          </cell>
          <cell r="G3">
            <v>2</v>
          </cell>
          <cell r="H3">
            <v>3</v>
          </cell>
          <cell r="I3">
            <v>1</v>
          </cell>
          <cell r="J3">
            <v>2</v>
          </cell>
          <cell r="K3">
            <v>3</v>
          </cell>
          <cell r="M3" t="str">
            <v>cd</v>
          </cell>
        </row>
        <row r="4">
          <cell r="A4">
            <v>1</v>
          </cell>
          <cell r="B4" t="str">
            <v>Bologa Robert</v>
          </cell>
          <cell r="C4">
            <v>33225</v>
          </cell>
          <cell r="D4" t="str">
            <v>AUT</v>
          </cell>
          <cell r="E4">
            <v>58.85</v>
          </cell>
          <cell r="F4">
            <v>70</v>
          </cell>
          <cell r="I4">
            <v>90</v>
          </cell>
          <cell r="L4">
            <v>70</v>
          </cell>
          <cell r="M4">
            <v>90</v>
          </cell>
          <cell r="N4">
            <v>160</v>
          </cell>
          <cell r="O4">
            <v>239.7834563711699</v>
          </cell>
        </row>
        <row r="5">
          <cell r="B5" t="str">
            <v>Eichhorn Jurgen</v>
          </cell>
          <cell r="C5">
            <v>34173</v>
          </cell>
          <cell r="D5" t="str">
            <v>AUT</v>
          </cell>
          <cell r="L5">
            <v>0</v>
          </cell>
          <cell r="M5">
            <v>0</v>
          </cell>
          <cell r="N5">
            <v>0</v>
          </cell>
          <cell r="O5" t="e">
            <v>#NUM!</v>
          </cell>
        </row>
        <row r="6">
          <cell r="B6" t="str">
            <v>Doppler Florian</v>
          </cell>
          <cell r="C6">
            <v>33639</v>
          </cell>
          <cell r="D6" t="str">
            <v>AUT</v>
          </cell>
          <cell r="E6">
            <v>63.9</v>
          </cell>
          <cell r="F6">
            <v>62</v>
          </cell>
          <cell r="I6">
            <v>80</v>
          </cell>
          <cell r="L6">
            <v>62</v>
          </cell>
          <cell r="M6">
            <v>80</v>
          </cell>
          <cell r="N6">
            <v>142</v>
          </cell>
          <cell r="O6">
            <v>200.21831219607552</v>
          </cell>
        </row>
        <row r="7">
          <cell r="B7" t="str">
            <v>Marintscheschki Martin</v>
          </cell>
          <cell r="C7">
            <v>33375</v>
          </cell>
          <cell r="D7" t="str">
            <v>AUT</v>
          </cell>
          <cell r="E7">
            <v>67.75</v>
          </cell>
          <cell r="F7">
            <v>80</v>
          </cell>
          <cell r="I7">
            <v>105</v>
          </cell>
          <cell r="L7">
            <v>80</v>
          </cell>
          <cell r="M7">
            <v>105</v>
          </cell>
          <cell r="N7">
            <v>185</v>
          </cell>
          <cell r="O7">
            <v>250.5423100890703</v>
          </cell>
        </row>
        <row r="8">
          <cell r="B8" t="str">
            <v>Secka Stefan</v>
          </cell>
          <cell r="C8">
            <v>34282</v>
          </cell>
          <cell r="D8" t="str">
            <v>AUT</v>
          </cell>
          <cell r="L8">
            <v>0</v>
          </cell>
          <cell r="M8">
            <v>0</v>
          </cell>
          <cell r="N8">
            <v>0</v>
          </cell>
          <cell r="O8" t="e">
            <v>#NUM!</v>
          </cell>
        </row>
        <row r="9">
          <cell r="O9" t="e">
            <v>#NUM!</v>
          </cell>
        </row>
        <row r="10">
          <cell r="A10">
            <v>2</v>
          </cell>
          <cell r="B10" t="str">
            <v>Samko Karol</v>
          </cell>
          <cell r="C10">
            <v>32941</v>
          </cell>
          <cell r="D10" t="str">
            <v>MKE</v>
          </cell>
          <cell r="E10">
            <v>74</v>
          </cell>
          <cell r="F10">
            <v>100</v>
          </cell>
          <cell r="I10">
            <v>130</v>
          </cell>
          <cell r="L10">
            <v>100</v>
          </cell>
          <cell r="M10">
            <v>130</v>
          </cell>
          <cell r="N10">
            <v>230</v>
          </cell>
          <cell r="O10">
            <v>294.5093062198095</v>
          </cell>
        </row>
        <row r="11">
          <cell r="B11" t="str">
            <v>Oravec  Peter</v>
          </cell>
          <cell r="C11">
            <v>33344</v>
          </cell>
          <cell r="D11" t="str">
            <v>MKE</v>
          </cell>
          <cell r="E11">
            <v>88.9</v>
          </cell>
          <cell r="F11">
            <v>95</v>
          </cell>
          <cell r="I11">
            <v>125</v>
          </cell>
          <cell r="L11">
            <v>95</v>
          </cell>
          <cell r="M11">
            <v>125</v>
          </cell>
          <cell r="N11">
            <v>220</v>
          </cell>
          <cell r="O11">
            <v>255.35619701423005</v>
          </cell>
        </row>
        <row r="12">
          <cell r="B12" t="str">
            <v>Šolc Michal</v>
          </cell>
          <cell r="C12">
            <v>33022</v>
          </cell>
          <cell r="D12" t="str">
            <v>MKE</v>
          </cell>
          <cell r="E12">
            <v>69.349999999999994</v>
          </cell>
          <cell r="F12">
            <v>75</v>
          </cell>
          <cell r="I12">
            <v>90</v>
          </cell>
          <cell r="L12">
            <v>75</v>
          </cell>
          <cell r="M12">
            <v>90</v>
          </cell>
          <cell r="N12">
            <v>165</v>
          </cell>
          <cell r="O12">
            <v>220.04608682528848</v>
          </cell>
        </row>
        <row r="13">
          <cell r="B13" t="str">
            <v>Kováč Matej</v>
          </cell>
          <cell r="C13">
            <v>33756</v>
          </cell>
          <cell r="D13" t="str">
            <v>MKE</v>
          </cell>
          <cell r="E13">
            <v>65.55</v>
          </cell>
          <cell r="F13">
            <v>65</v>
          </cell>
          <cell r="I13">
            <v>85</v>
          </cell>
          <cell r="L13">
            <v>65</v>
          </cell>
          <cell r="M13">
            <v>85</v>
          </cell>
          <cell r="N13">
            <v>150</v>
          </cell>
          <cell r="O13">
            <v>207.75147133316401</v>
          </cell>
        </row>
        <row r="14">
          <cell r="B14" t="str">
            <v>Čižmadia Alexander</v>
          </cell>
          <cell r="C14">
            <v>32903</v>
          </cell>
          <cell r="D14" t="str">
            <v>MYS</v>
          </cell>
          <cell r="E14">
            <v>66.599999999999994</v>
          </cell>
          <cell r="F14">
            <v>70</v>
          </cell>
          <cell r="I14">
            <v>90</v>
          </cell>
          <cell r="L14">
            <v>70</v>
          </cell>
          <cell r="M14">
            <v>90</v>
          </cell>
          <cell r="N14">
            <v>160</v>
          </cell>
          <cell r="O14">
            <v>219.19921147181776</v>
          </cell>
        </row>
        <row r="15">
          <cell r="O15">
            <v>1196.8622728643099</v>
          </cell>
        </row>
        <row r="16">
          <cell r="A16">
            <v>3</v>
          </cell>
          <cell r="B16" t="str">
            <v>Balog Peter</v>
          </cell>
          <cell r="C16">
            <v>34008</v>
          </cell>
          <cell r="D16" t="str">
            <v>MKE</v>
          </cell>
          <cell r="L16">
            <v>0</v>
          </cell>
          <cell r="M16">
            <v>0</v>
          </cell>
          <cell r="N16">
            <v>0</v>
          </cell>
          <cell r="O16" t="e">
            <v>#NUM!</v>
          </cell>
        </row>
        <row r="17">
          <cell r="B17" t="str">
            <v>Zambory Jozef</v>
          </cell>
          <cell r="C17">
            <v>33852</v>
          </cell>
          <cell r="D17" t="str">
            <v>MYS</v>
          </cell>
          <cell r="E17">
            <v>73.8</v>
          </cell>
          <cell r="F17">
            <v>75</v>
          </cell>
          <cell r="I17">
            <v>95</v>
          </cell>
          <cell r="L17">
            <v>75</v>
          </cell>
          <cell r="M17">
            <v>95</v>
          </cell>
          <cell r="N17">
            <v>170</v>
          </cell>
          <cell r="O17">
            <v>218.036720122265</v>
          </cell>
        </row>
        <row r="18">
          <cell r="B18" t="str">
            <v>Pajtáš Ján</v>
          </cell>
          <cell r="C18">
            <v>33228</v>
          </cell>
          <cell r="D18" t="str">
            <v>MYS</v>
          </cell>
          <cell r="E18">
            <v>61.25</v>
          </cell>
          <cell r="F18">
            <v>70</v>
          </cell>
          <cell r="I18">
            <v>80</v>
          </cell>
          <cell r="L18">
            <v>70</v>
          </cell>
          <cell r="M18">
            <v>80</v>
          </cell>
          <cell r="N18">
            <v>150</v>
          </cell>
          <cell r="O18">
            <v>218.1031374841466</v>
          </cell>
        </row>
        <row r="19">
          <cell r="B19" t="str">
            <v>Tobeš Jaroslav</v>
          </cell>
          <cell r="C19">
            <v>33079</v>
          </cell>
          <cell r="D19" t="str">
            <v>MYS</v>
          </cell>
          <cell r="E19">
            <v>87.55</v>
          </cell>
          <cell r="F19">
            <v>75</v>
          </cell>
          <cell r="I19">
            <v>85</v>
          </cell>
          <cell r="L19">
            <v>75</v>
          </cell>
          <cell r="M19">
            <v>85</v>
          </cell>
          <cell r="N19">
            <v>160</v>
          </cell>
          <cell r="O19">
            <v>187.06420263174138</v>
          </cell>
        </row>
        <row r="20">
          <cell r="B20" t="str">
            <v>Török Patrik</v>
          </cell>
          <cell r="C20">
            <v>33694</v>
          </cell>
          <cell r="D20" t="str">
            <v>MYS</v>
          </cell>
          <cell r="E20">
            <v>59.9</v>
          </cell>
          <cell r="F20">
            <v>50</v>
          </cell>
          <cell r="I20">
            <v>65</v>
          </cell>
          <cell r="L20">
            <v>50</v>
          </cell>
          <cell r="M20">
            <v>65</v>
          </cell>
          <cell r="N20">
            <v>115</v>
          </cell>
          <cell r="O20">
            <v>170.03008582517333</v>
          </cell>
        </row>
        <row r="21">
          <cell r="O21" t="e">
            <v>#NUM!</v>
          </cell>
        </row>
        <row r="22">
          <cell r="A22">
            <v>4</v>
          </cell>
          <cell r="B22" t="str">
            <v>Kmec Jakub</v>
          </cell>
          <cell r="C22">
            <v>33445</v>
          </cell>
          <cell r="D22" t="str">
            <v>DRU</v>
          </cell>
          <cell r="E22">
            <v>65.650000000000006</v>
          </cell>
          <cell r="F22">
            <v>40</v>
          </cell>
          <cell r="I22">
            <v>50</v>
          </cell>
          <cell r="L22">
            <v>40</v>
          </cell>
          <cell r="M22">
            <v>50</v>
          </cell>
          <cell r="N22">
            <v>90</v>
          </cell>
          <cell r="O22">
            <v>124.51961459626395</v>
          </cell>
        </row>
        <row r="23">
          <cell r="B23" t="str">
            <v>Muranský Marko</v>
          </cell>
          <cell r="C23">
            <v>34804</v>
          </cell>
          <cell r="D23" t="str">
            <v>DRU</v>
          </cell>
          <cell r="L23">
            <v>0</v>
          </cell>
          <cell r="M23">
            <v>0</v>
          </cell>
          <cell r="N23">
            <v>0</v>
          </cell>
          <cell r="O23" t="e">
            <v>#NUM!</v>
          </cell>
        </row>
        <row r="24">
          <cell r="B24" t="str">
            <v>Pištej Eduard</v>
          </cell>
          <cell r="C24">
            <v>34590</v>
          </cell>
          <cell r="D24" t="str">
            <v>DRU</v>
          </cell>
          <cell r="L24">
            <v>0</v>
          </cell>
          <cell r="M24">
            <v>0</v>
          </cell>
          <cell r="N24">
            <v>0</v>
          </cell>
          <cell r="O24" t="e">
            <v>#NUM!</v>
          </cell>
        </row>
        <row r="25">
          <cell r="B25" t="str">
            <v>Kmec Tomáš</v>
          </cell>
          <cell r="C25">
            <v>34176</v>
          </cell>
          <cell r="D25" t="str">
            <v>DRU</v>
          </cell>
          <cell r="L25">
            <v>0</v>
          </cell>
          <cell r="M25">
            <v>0</v>
          </cell>
          <cell r="N25">
            <v>0</v>
          </cell>
          <cell r="O25" t="e">
            <v>#NUM!</v>
          </cell>
        </row>
        <row r="26">
          <cell r="B26" t="str">
            <v>Šolc Maroš</v>
          </cell>
          <cell r="C26">
            <v>34884</v>
          </cell>
          <cell r="D26" t="str">
            <v>DRU</v>
          </cell>
          <cell r="L26">
            <v>0</v>
          </cell>
          <cell r="M26">
            <v>0</v>
          </cell>
          <cell r="N26">
            <v>0</v>
          </cell>
          <cell r="O26" t="e">
            <v>#NUM!</v>
          </cell>
        </row>
        <row r="27">
          <cell r="B27" t="str">
            <v>Barna Jan</v>
          </cell>
          <cell r="D27" t="str">
            <v>DRU</v>
          </cell>
          <cell r="E27">
            <v>57.95</v>
          </cell>
          <cell r="F27">
            <v>37</v>
          </cell>
          <cell r="I27">
            <v>50</v>
          </cell>
        </row>
        <row r="28">
          <cell r="O28" t="e">
            <v>#NUM!</v>
          </cell>
        </row>
        <row r="29">
          <cell r="A29">
            <v>5</v>
          </cell>
          <cell r="B29" t="str">
            <v xml:space="preserve">Mirga Jan </v>
          </cell>
          <cell r="C29">
            <v>33958</v>
          </cell>
          <cell r="D29" t="str">
            <v>BOH</v>
          </cell>
          <cell r="E29">
            <v>55.85</v>
          </cell>
          <cell r="F29">
            <v>50</v>
          </cell>
          <cell r="I29">
            <v>67</v>
          </cell>
          <cell r="L29">
            <v>50</v>
          </cell>
          <cell r="M29">
            <v>67</v>
          </cell>
          <cell r="N29">
            <v>117</v>
          </cell>
          <cell r="O29">
            <v>182.74283141713016</v>
          </cell>
        </row>
        <row r="30">
          <cell r="B30" t="str">
            <v>Petrov David</v>
          </cell>
          <cell r="C30">
            <v>33511</v>
          </cell>
          <cell r="D30" t="str">
            <v>BOH</v>
          </cell>
          <cell r="E30">
            <v>55.05</v>
          </cell>
          <cell r="F30">
            <v>50</v>
          </cell>
          <cell r="I30">
            <v>57</v>
          </cell>
          <cell r="L30">
            <v>50</v>
          </cell>
          <cell r="M30">
            <v>57</v>
          </cell>
          <cell r="N30">
            <v>107</v>
          </cell>
          <cell r="O30">
            <v>169.09975211369104</v>
          </cell>
        </row>
        <row r="31">
          <cell r="B31" t="str">
            <v xml:space="preserve">Gasior Jiří </v>
          </cell>
          <cell r="C31">
            <v>33262</v>
          </cell>
          <cell r="D31" t="str">
            <v>BOH</v>
          </cell>
          <cell r="E31">
            <v>75.95</v>
          </cell>
          <cell r="F31">
            <v>88</v>
          </cell>
          <cell r="I31">
            <v>120</v>
          </cell>
          <cell r="L31">
            <v>88</v>
          </cell>
          <cell r="M31">
            <v>120</v>
          </cell>
          <cell r="N31">
            <v>208</v>
          </cell>
          <cell r="O31">
            <v>262.26149549379625</v>
          </cell>
        </row>
        <row r="32">
          <cell r="B32" t="str">
            <v xml:space="preserve">Jureček Jakub </v>
          </cell>
          <cell r="C32">
            <v>33961</v>
          </cell>
          <cell r="D32" t="str">
            <v>BOH</v>
          </cell>
          <cell r="E32">
            <v>68.3</v>
          </cell>
          <cell r="F32">
            <v>65</v>
          </cell>
          <cell r="I32">
            <v>85</v>
          </cell>
          <cell r="L32">
            <v>65</v>
          </cell>
          <cell r="M32">
            <v>85</v>
          </cell>
          <cell r="N32">
            <v>150</v>
          </cell>
          <cell r="O32">
            <v>202.05387134454193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3_kolo"/>
      <sheetName val="ubytovanie"/>
      <sheetName val="nakladanie"/>
      <sheetName val="cenycest"/>
      <sheetName val="verifikáciaž"/>
      <sheetName val="verifikácia"/>
      <sheetName val="MEU"/>
      <sheetName val="3kolo"/>
      <sheetName val="cest (3)"/>
      <sheetName val="cest (2)"/>
      <sheetName val="2kolo"/>
      <sheetName val="1_kolomke"/>
      <sheetName val="1_koloabs"/>
      <sheetName val="vyučtovanie"/>
      <sheetName val="auto"/>
      <sheetName val="cest"/>
      <sheetName val="Hárok1"/>
      <sheetName val="ligy08"/>
      <sheetName val="cestmys"/>
      <sheetName val="cestdru"/>
      <sheetName val="cestmke"/>
      <sheetName val="rozpočet _2_"/>
      <sheetName val="hla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O10">
            <v>1671.2607619188589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3_kolo"/>
      <sheetName val="ubytovanie"/>
      <sheetName val="nakladanie"/>
      <sheetName val="cenycest"/>
      <sheetName val="verifikáciaž"/>
      <sheetName val="verifikácia"/>
      <sheetName val="MEU"/>
      <sheetName val="1kolo"/>
      <sheetName val="poradiedl"/>
      <sheetName val="Vážna listina"/>
      <sheetName val="Technický"/>
      <sheetName val="cest"/>
      <sheetName val="auto"/>
      <sheetName val="cestmys"/>
      <sheetName val="cestdru"/>
      <sheetName val="cestmke"/>
      <sheetName val="rozpočet _2_"/>
      <sheetName val="hlasy"/>
      <sheetName val="zuc"/>
      <sheetName val="rozpis"/>
      <sheetName val="vyuct"/>
      <sheetName val="rozpoč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kordy0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igan"/>
      <sheetName val="moj"/>
      <sheetName val="roman"/>
      <sheetName val="dusan"/>
      <sheetName val="KrátkyCP"/>
      <sheetName val="Data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72</v>
          </cell>
        </row>
        <row r="3">
          <cell r="B3">
            <v>110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igan"/>
      <sheetName val="moj"/>
      <sheetName val="roman"/>
      <sheetName val="dusan"/>
      <sheetName val="KrátkyCP"/>
      <sheetName val="Data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72</v>
          </cell>
        </row>
        <row r="3">
          <cell r="B3">
            <v>110</v>
          </cell>
        </row>
        <row r="4">
          <cell r="B4">
            <v>170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H22"/>
  <sheetViews>
    <sheetView showGridLines="0" zoomScale="21" zoomScaleNormal="21" zoomScaleSheetLayoutView="25" zoomScalePageLayoutView="55" workbookViewId="0">
      <selection activeCell="AL2" sqref="AL2"/>
    </sheetView>
  </sheetViews>
  <sheetFormatPr defaultColWidth="6.88671875" defaultRowHeight="30" customHeight="1"/>
  <cols>
    <col min="1" max="1" width="11.33203125" style="28" customWidth="1"/>
    <col min="2" max="2" width="75.5546875" style="28" customWidth="1"/>
    <col min="3" max="3" width="8.88671875" style="28" hidden="1" customWidth="1"/>
    <col min="4" max="4" width="15.6640625" style="28" customWidth="1"/>
    <col min="5" max="5" width="8.88671875" style="28" hidden="1" customWidth="1"/>
    <col min="6" max="6" width="17" style="28" customWidth="1"/>
    <col min="7" max="7" width="16.109375" style="28" customWidth="1"/>
    <col min="8" max="8" width="8.5546875" style="29" customWidth="1"/>
    <col min="9" max="18" width="6.77734375" style="30" customWidth="1"/>
    <col min="19" max="38" width="6.77734375" style="29" customWidth="1"/>
    <col min="39" max="77" width="6.77734375" style="28" customWidth="1"/>
    <col min="78" max="78" width="13.21875" style="28" customWidth="1"/>
    <col min="79" max="256" width="6.88671875" style="28"/>
    <col min="257" max="257" width="11.33203125" style="28" customWidth="1"/>
    <col min="258" max="258" width="75.5546875" style="28" customWidth="1"/>
    <col min="259" max="259" width="0" style="28" hidden="1" customWidth="1"/>
    <col min="260" max="260" width="15.6640625" style="28" customWidth="1"/>
    <col min="261" max="261" width="0" style="28" hidden="1" customWidth="1"/>
    <col min="262" max="262" width="17" style="28" customWidth="1"/>
    <col min="263" max="263" width="16.109375" style="28" customWidth="1"/>
    <col min="264" max="264" width="8.5546875" style="28" customWidth="1"/>
    <col min="265" max="333" width="6.77734375" style="28" customWidth="1"/>
    <col min="334" max="334" width="13.21875" style="28" customWidth="1"/>
    <col min="335" max="512" width="6.88671875" style="28"/>
    <col min="513" max="513" width="11.33203125" style="28" customWidth="1"/>
    <col min="514" max="514" width="75.5546875" style="28" customWidth="1"/>
    <col min="515" max="515" width="0" style="28" hidden="1" customWidth="1"/>
    <col min="516" max="516" width="15.6640625" style="28" customWidth="1"/>
    <col min="517" max="517" width="0" style="28" hidden="1" customWidth="1"/>
    <col min="518" max="518" width="17" style="28" customWidth="1"/>
    <col min="519" max="519" width="16.109375" style="28" customWidth="1"/>
    <col min="520" max="520" width="8.5546875" style="28" customWidth="1"/>
    <col min="521" max="589" width="6.77734375" style="28" customWidth="1"/>
    <col min="590" max="590" width="13.21875" style="28" customWidth="1"/>
    <col min="591" max="768" width="6.88671875" style="28"/>
    <col min="769" max="769" width="11.33203125" style="28" customWidth="1"/>
    <col min="770" max="770" width="75.5546875" style="28" customWidth="1"/>
    <col min="771" max="771" width="0" style="28" hidden="1" customWidth="1"/>
    <col min="772" max="772" width="15.6640625" style="28" customWidth="1"/>
    <col min="773" max="773" width="0" style="28" hidden="1" customWidth="1"/>
    <col min="774" max="774" width="17" style="28" customWidth="1"/>
    <col min="775" max="775" width="16.109375" style="28" customWidth="1"/>
    <col min="776" max="776" width="8.5546875" style="28" customWidth="1"/>
    <col min="777" max="845" width="6.77734375" style="28" customWidth="1"/>
    <col min="846" max="846" width="13.21875" style="28" customWidth="1"/>
    <col min="847" max="1024" width="6.88671875" style="28"/>
    <col min="1025" max="1025" width="11.33203125" style="28" customWidth="1"/>
    <col min="1026" max="1026" width="75.5546875" style="28" customWidth="1"/>
    <col min="1027" max="1027" width="0" style="28" hidden="1" customWidth="1"/>
    <col min="1028" max="1028" width="15.6640625" style="28" customWidth="1"/>
    <col min="1029" max="1029" width="0" style="28" hidden="1" customWidth="1"/>
    <col min="1030" max="1030" width="17" style="28" customWidth="1"/>
    <col min="1031" max="1031" width="16.109375" style="28" customWidth="1"/>
    <col min="1032" max="1032" width="8.5546875" style="28" customWidth="1"/>
    <col min="1033" max="1101" width="6.77734375" style="28" customWidth="1"/>
    <col min="1102" max="1102" width="13.21875" style="28" customWidth="1"/>
    <col min="1103" max="1280" width="6.88671875" style="28"/>
    <col min="1281" max="1281" width="11.33203125" style="28" customWidth="1"/>
    <col min="1282" max="1282" width="75.5546875" style="28" customWidth="1"/>
    <col min="1283" max="1283" width="0" style="28" hidden="1" customWidth="1"/>
    <col min="1284" max="1284" width="15.6640625" style="28" customWidth="1"/>
    <col min="1285" max="1285" width="0" style="28" hidden="1" customWidth="1"/>
    <col min="1286" max="1286" width="17" style="28" customWidth="1"/>
    <col min="1287" max="1287" width="16.109375" style="28" customWidth="1"/>
    <col min="1288" max="1288" width="8.5546875" style="28" customWidth="1"/>
    <col min="1289" max="1357" width="6.77734375" style="28" customWidth="1"/>
    <col min="1358" max="1358" width="13.21875" style="28" customWidth="1"/>
    <col min="1359" max="1536" width="6.88671875" style="28"/>
    <col min="1537" max="1537" width="11.33203125" style="28" customWidth="1"/>
    <col min="1538" max="1538" width="75.5546875" style="28" customWidth="1"/>
    <col min="1539" max="1539" width="0" style="28" hidden="1" customWidth="1"/>
    <col min="1540" max="1540" width="15.6640625" style="28" customWidth="1"/>
    <col min="1541" max="1541" width="0" style="28" hidden="1" customWidth="1"/>
    <col min="1542" max="1542" width="17" style="28" customWidth="1"/>
    <col min="1543" max="1543" width="16.109375" style="28" customWidth="1"/>
    <col min="1544" max="1544" width="8.5546875" style="28" customWidth="1"/>
    <col min="1545" max="1613" width="6.77734375" style="28" customWidth="1"/>
    <col min="1614" max="1614" width="13.21875" style="28" customWidth="1"/>
    <col min="1615" max="1792" width="6.88671875" style="28"/>
    <col min="1793" max="1793" width="11.33203125" style="28" customWidth="1"/>
    <col min="1794" max="1794" width="75.5546875" style="28" customWidth="1"/>
    <col min="1795" max="1795" width="0" style="28" hidden="1" customWidth="1"/>
    <col min="1796" max="1796" width="15.6640625" style="28" customWidth="1"/>
    <col min="1797" max="1797" width="0" style="28" hidden="1" customWidth="1"/>
    <col min="1798" max="1798" width="17" style="28" customWidth="1"/>
    <col min="1799" max="1799" width="16.109375" style="28" customWidth="1"/>
    <col min="1800" max="1800" width="8.5546875" style="28" customWidth="1"/>
    <col min="1801" max="1869" width="6.77734375" style="28" customWidth="1"/>
    <col min="1870" max="1870" width="13.21875" style="28" customWidth="1"/>
    <col min="1871" max="2048" width="6.88671875" style="28"/>
    <col min="2049" max="2049" width="11.33203125" style="28" customWidth="1"/>
    <col min="2050" max="2050" width="75.5546875" style="28" customWidth="1"/>
    <col min="2051" max="2051" width="0" style="28" hidden="1" customWidth="1"/>
    <col min="2052" max="2052" width="15.6640625" style="28" customWidth="1"/>
    <col min="2053" max="2053" width="0" style="28" hidden="1" customWidth="1"/>
    <col min="2054" max="2054" width="17" style="28" customWidth="1"/>
    <col min="2055" max="2055" width="16.109375" style="28" customWidth="1"/>
    <col min="2056" max="2056" width="8.5546875" style="28" customWidth="1"/>
    <col min="2057" max="2125" width="6.77734375" style="28" customWidth="1"/>
    <col min="2126" max="2126" width="13.21875" style="28" customWidth="1"/>
    <col min="2127" max="2304" width="6.88671875" style="28"/>
    <col min="2305" max="2305" width="11.33203125" style="28" customWidth="1"/>
    <col min="2306" max="2306" width="75.5546875" style="28" customWidth="1"/>
    <col min="2307" max="2307" width="0" style="28" hidden="1" customWidth="1"/>
    <col min="2308" max="2308" width="15.6640625" style="28" customWidth="1"/>
    <col min="2309" max="2309" width="0" style="28" hidden="1" customWidth="1"/>
    <col min="2310" max="2310" width="17" style="28" customWidth="1"/>
    <col min="2311" max="2311" width="16.109375" style="28" customWidth="1"/>
    <col min="2312" max="2312" width="8.5546875" style="28" customWidth="1"/>
    <col min="2313" max="2381" width="6.77734375" style="28" customWidth="1"/>
    <col min="2382" max="2382" width="13.21875" style="28" customWidth="1"/>
    <col min="2383" max="2560" width="6.88671875" style="28"/>
    <col min="2561" max="2561" width="11.33203125" style="28" customWidth="1"/>
    <col min="2562" max="2562" width="75.5546875" style="28" customWidth="1"/>
    <col min="2563" max="2563" width="0" style="28" hidden="1" customWidth="1"/>
    <col min="2564" max="2564" width="15.6640625" style="28" customWidth="1"/>
    <col min="2565" max="2565" width="0" style="28" hidden="1" customWidth="1"/>
    <col min="2566" max="2566" width="17" style="28" customWidth="1"/>
    <col min="2567" max="2567" width="16.109375" style="28" customWidth="1"/>
    <col min="2568" max="2568" width="8.5546875" style="28" customWidth="1"/>
    <col min="2569" max="2637" width="6.77734375" style="28" customWidth="1"/>
    <col min="2638" max="2638" width="13.21875" style="28" customWidth="1"/>
    <col min="2639" max="2816" width="6.88671875" style="28"/>
    <col min="2817" max="2817" width="11.33203125" style="28" customWidth="1"/>
    <col min="2818" max="2818" width="75.5546875" style="28" customWidth="1"/>
    <col min="2819" max="2819" width="0" style="28" hidden="1" customWidth="1"/>
    <col min="2820" max="2820" width="15.6640625" style="28" customWidth="1"/>
    <col min="2821" max="2821" width="0" style="28" hidden="1" customWidth="1"/>
    <col min="2822" max="2822" width="17" style="28" customWidth="1"/>
    <col min="2823" max="2823" width="16.109375" style="28" customWidth="1"/>
    <col min="2824" max="2824" width="8.5546875" style="28" customWidth="1"/>
    <col min="2825" max="2893" width="6.77734375" style="28" customWidth="1"/>
    <col min="2894" max="2894" width="13.21875" style="28" customWidth="1"/>
    <col min="2895" max="3072" width="6.88671875" style="28"/>
    <col min="3073" max="3073" width="11.33203125" style="28" customWidth="1"/>
    <col min="3074" max="3074" width="75.5546875" style="28" customWidth="1"/>
    <col min="3075" max="3075" width="0" style="28" hidden="1" customWidth="1"/>
    <col min="3076" max="3076" width="15.6640625" style="28" customWidth="1"/>
    <col min="3077" max="3077" width="0" style="28" hidden="1" customWidth="1"/>
    <col min="3078" max="3078" width="17" style="28" customWidth="1"/>
    <col min="3079" max="3079" width="16.109375" style="28" customWidth="1"/>
    <col min="3080" max="3080" width="8.5546875" style="28" customWidth="1"/>
    <col min="3081" max="3149" width="6.77734375" style="28" customWidth="1"/>
    <col min="3150" max="3150" width="13.21875" style="28" customWidth="1"/>
    <col min="3151" max="3328" width="6.88671875" style="28"/>
    <col min="3329" max="3329" width="11.33203125" style="28" customWidth="1"/>
    <col min="3330" max="3330" width="75.5546875" style="28" customWidth="1"/>
    <col min="3331" max="3331" width="0" style="28" hidden="1" customWidth="1"/>
    <col min="3332" max="3332" width="15.6640625" style="28" customWidth="1"/>
    <col min="3333" max="3333" width="0" style="28" hidden="1" customWidth="1"/>
    <col min="3334" max="3334" width="17" style="28" customWidth="1"/>
    <col min="3335" max="3335" width="16.109375" style="28" customWidth="1"/>
    <col min="3336" max="3336" width="8.5546875" style="28" customWidth="1"/>
    <col min="3337" max="3405" width="6.77734375" style="28" customWidth="1"/>
    <col min="3406" max="3406" width="13.21875" style="28" customWidth="1"/>
    <col min="3407" max="3584" width="6.88671875" style="28"/>
    <col min="3585" max="3585" width="11.33203125" style="28" customWidth="1"/>
    <col min="3586" max="3586" width="75.5546875" style="28" customWidth="1"/>
    <col min="3587" max="3587" width="0" style="28" hidden="1" customWidth="1"/>
    <col min="3588" max="3588" width="15.6640625" style="28" customWidth="1"/>
    <col min="3589" max="3589" width="0" style="28" hidden="1" customWidth="1"/>
    <col min="3590" max="3590" width="17" style="28" customWidth="1"/>
    <col min="3591" max="3591" width="16.109375" style="28" customWidth="1"/>
    <col min="3592" max="3592" width="8.5546875" style="28" customWidth="1"/>
    <col min="3593" max="3661" width="6.77734375" style="28" customWidth="1"/>
    <col min="3662" max="3662" width="13.21875" style="28" customWidth="1"/>
    <col min="3663" max="3840" width="6.88671875" style="28"/>
    <col min="3841" max="3841" width="11.33203125" style="28" customWidth="1"/>
    <col min="3842" max="3842" width="75.5546875" style="28" customWidth="1"/>
    <col min="3843" max="3843" width="0" style="28" hidden="1" customWidth="1"/>
    <col min="3844" max="3844" width="15.6640625" style="28" customWidth="1"/>
    <col min="3845" max="3845" width="0" style="28" hidden="1" customWidth="1"/>
    <col min="3846" max="3846" width="17" style="28" customWidth="1"/>
    <col min="3847" max="3847" width="16.109375" style="28" customWidth="1"/>
    <col min="3848" max="3848" width="8.5546875" style="28" customWidth="1"/>
    <col min="3849" max="3917" width="6.77734375" style="28" customWidth="1"/>
    <col min="3918" max="3918" width="13.21875" style="28" customWidth="1"/>
    <col min="3919" max="4096" width="6.88671875" style="28"/>
    <col min="4097" max="4097" width="11.33203125" style="28" customWidth="1"/>
    <col min="4098" max="4098" width="75.5546875" style="28" customWidth="1"/>
    <col min="4099" max="4099" width="0" style="28" hidden="1" customWidth="1"/>
    <col min="4100" max="4100" width="15.6640625" style="28" customWidth="1"/>
    <col min="4101" max="4101" width="0" style="28" hidden="1" customWidth="1"/>
    <col min="4102" max="4102" width="17" style="28" customWidth="1"/>
    <col min="4103" max="4103" width="16.109375" style="28" customWidth="1"/>
    <col min="4104" max="4104" width="8.5546875" style="28" customWidth="1"/>
    <col min="4105" max="4173" width="6.77734375" style="28" customWidth="1"/>
    <col min="4174" max="4174" width="13.21875" style="28" customWidth="1"/>
    <col min="4175" max="4352" width="6.88671875" style="28"/>
    <col min="4353" max="4353" width="11.33203125" style="28" customWidth="1"/>
    <col min="4354" max="4354" width="75.5546875" style="28" customWidth="1"/>
    <col min="4355" max="4355" width="0" style="28" hidden="1" customWidth="1"/>
    <col min="4356" max="4356" width="15.6640625" style="28" customWidth="1"/>
    <col min="4357" max="4357" width="0" style="28" hidden="1" customWidth="1"/>
    <col min="4358" max="4358" width="17" style="28" customWidth="1"/>
    <col min="4359" max="4359" width="16.109375" style="28" customWidth="1"/>
    <col min="4360" max="4360" width="8.5546875" style="28" customWidth="1"/>
    <col min="4361" max="4429" width="6.77734375" style="28" customWidth="1"/>
    <col min="4430" max="4430" width="13.21875" style="28" customWidth="1"/>
    <col min="4431" max="4608" width="6.88671875" style="28"/>
    <col min="4609" max="4609" width="11.33203125" style="28" customWidth="1"/>
    <col min="4610" max="4610" width="75.5546875" style="28" customWidth="1"/>
    <col min="4611" max="4611" width="0" style="28" hidden="1" customWidth="1"/>
    <col min="4612" max="4612" width="15.6640625" style="28" customWidth="1"/>
    <col min="4613" max="4613" width="0" style="28" hidden="1" customWidth="1"/>
    <col min="4614" max="4614" width="17" style="28" customWidth="1"/>
    <col min="4615" max="4615" width="16.109375" style="28" customWidth="1"/>
    <col min="4616" max="4616" width="8.5546875" style="28" customWidth="1"/>
    <col min="4617" max="4685" width="6.77734375" style="28" customWidth="1"/>
    <col min="4686" max="4686" width="13.21875" style="28" customWidth="1"/>
    <col min="4687" max="4864" width="6.88671875" style="28"/>
    <col min="4865" max="4865" width="11.33203125" style="28" customWidth="1"/>
    <col min="4866" max="4866" width="75.5546875" style="28" customWidth="1"/>
    <col min="4867" max="4867" width="0" style="28" hidden="1" customWidth="1"/>
    <col min="4868" max="4868" width="15.6640625" style="28" customWidth="1"/>
    <col min="4869" max="4869" width="0" style="28" hidden="1" customWidth="1"/>
    <col min="4870" max="4870" width="17" style="28" customWidth="1"/>
    <col min="4871" max="4871" width="16.109375" style="28" customWidth="1"/>
    <col min="4872" max="4872" width="8.5546875" style="28" customWidth="1"/>
    <col min="4873" max="4941" width="6.77734375" style="28" customWidth="1"/>
    <col min="4942" max="4942" width="13.21875" style="28" customWidth="1"/>
    <col min="4943" max="5120" width="6.88671875" style="28"/>
    <col min="5121" max="5121" width="11.33203125" style="28" customWidth="1"/>
    <col min="5122" max="5122" width="75.5546875" style="28" customWidth="1"/>
    <col min="5123" max="5123" width="0" style="28" hidden="1" customWidth="1"/>
    <col min="5124" max="5124" width="15.6640625" style="28" customWidth="1"/>
    <col min="5125" max="5125" width="0" style="28" hidden="1" customWidth="1"/>
    <col min="5126" max="5126" width="17" style="28" customWidth="1"/>
    <col min="5127" max="5127" width="16.109375" style="28" customWidth="1"/>
    <col min="5128" max="5128" width="8.5546875" style="28" customWidth="1"/>
    <col min="5129" max="5197" width="6.77734375" style="28" customWidth="1"/>
    <col min="5198" max="5198" width="13.21875" style="28" customWidth="1"/>
    <col min="5199" max="5376" width="6.88671875" style="28"/>
    <col min="5377" max="5377" width="11.33203125" style="28" customWidth="1"/>
    <col min="5378" max="5378" width="75.5546875" style="28" customWidth="1"/>
    <col min="5379" max="5379" width="0" style="28" hidden="1" customWidth="1"/>
    <col min="5380" max="5380" width="15.6640625" style="28" customWidth="1"/>
    <col min="5381" max="5381" width="0" style="28" hidden="1" customWidth="1"/>
    <col min="5382" max="5382" width="17" style="28" customWidth="1"/>
    <col min="5383" max="5383" width="16.109375" style="28" customWidth="1"/>
    <col min="5384" max="5384" width="8.5546875" style="28" customWidth="1"/>
    <col min="5385" max="5453" width="6.77734375" style="28" customWidth="1"/>
    <col min="5454" max="5454" width="13.21875" style="28" customWidth="1"/>
    <col min="5455" max="5632" width="6.88671875" style="28"/>
    <col min="5633" max="5633" width="11.33203125" style="28" customWidth="1"/>
    <col min="5634" max="5634" width="75.5546875" style="28" customWidth="1"/>
    <col min="5635" max="5635" width="0" style="28" hidden="1" customWidth="1"/>
    <col min="5636" max="5636" width="15.6640625" style="28" customWidth="1"/>
    <col min="5637" max="5637" width="0" style="28" hidden="1" customWidth="1"/>
    <col min="5638" max="5638" width="17" style="28" customWidth="1"/>
    <col min="5639" max="5639" width="16.109375" style="28" customWidth="1"/>
    <col min="5640" max="5640" width="8.5546875" style="28" customWidth="1"/>
    <col min="5641" max="5709" width="6.77734375" style="28" customWidth="1"/>
    <col min="5710" max="5710" width="13.21875" style="28" customWidth="1"/>
    <col min="5711" max="5888" width="6.88671875" style="28"/>
    <col min="5889" max="5889" width="11.33203125" style="28" customWidth="1"/>
    <col min="5890" max="5890" width="75.5546875" style="28" customWidth="1"/>
    <col min="5891" max="5891" width="0" style="28" hidden="1" customWidth="1"/>
    <col min="5892" max="5892" width="15.6640625" style="28" customWidth="1"/>
    <col min="5893" max="5893" width="0" style="28" hidden="1" customWidth="1"/>
    <col min="5894" max="5894" width="17" style="28" customWidth="1"/>
    <col min="5895" max="5895" width="16.109375" style="28" customWidth="1"/>
    <col min="5896" max="5896" width="8.5546875" style="28" customWidth="1"/>
    <col min="5897" max="5965" width="6.77734375" style="28" customWidth="1"/>
    <col min="5966" max="5966" width="13.21875" style="28" customWidth="1"/>
    <col min="5967" max="6144" width="6.88671875" style="28"/>
    <col min="6145" max="6145" width="11.33203125" style="28" customWidth="1"/>
    <col min="6146" max="6146" width="75.5546875" style="28" customWidth="1"/>
    <col min="6147" max="6147" width="0" style="28" hidden="1" customWidth="1"/>
    <col min="6148" max="6148" width="15.6640625" style="28" customWidth="1"/>
    <col min="6149" max="6149" width="0" style="28" hidden="1" customWidth="1"/>
    <col min="6150" max="6150" width="17" style="28" customWidth="1"/>
    <col min="6151" max="6151" width="16.109375" style="28" customWidth="1"/>
    <col min="6152" max="6152" width="8.5546875" style="28" customWidth="1"/>
    <col min="6153" max="6221" width="6.77734375" style="28" customWidth="1"/>
    <col min="6222" max="6222" width="13.21875" style="28" customWidth="1"/>
    <col min="6223" max="6400" width="6.88671875" style="28"/>
    <col min="6401" max="6401" width="11.33203125" style="28" customWidth="1"/>
    <col min="6402" max="6402" width="75.5546875" style="28" customWidth="1"/>
    <col min="6403" max="6403" width="0" style="28" hidden="1" customWidth="1"/>
    <col min="6404" max="6404" width="15.6640625" style="28" customWidth="1"/>
    <col min="6405" max="6405" width="0" style="28" hidden="1" customWidth="1"/>
    <col min="6406" max="6406" width="17" style="28" customWidth="1"/>
    <col min="6407" max="6407" width="16.109375" style="28" customWidth="1"/>
    <col min="6408" max="6408" width="8.5546875" style="28" customWidth="1"/>
    <col min="6409" max="6477" width="6.77734375" style="28" customWidth="1"/>
    <col min="6478" max="6478" width="13.21875" style="28" customWidth="1"/>
    <col min="6479" max="6656" width="6.88671875" style="28"/>
    <col min="6657" max="6657" width="11.33203125" style="28" customWidth="1"/>
    <col min="6658" max="6658" width="75.5546875" style="28" customWidth="1"/>
    <col min="6659" max="6659" width="0" style="28" hidden="1" customWidth="1"/>
    <col min="6660" max="6660" width="15.6640625" style="28" customWidth="1"/>
    <col min="6661" max="6661" width="0" style="28" hidden="1" customWidth="1"/>
    <col min="6662" max="6662" width="17" style="28" customWidth="1"/>
    <col min="6663" max="6663" width="16.109375" style="28" customWidth="1"/>
    <col min="6664" max="6664" width="8.5546875" style="28" customWidth="1"/>
    <col min="6665" max="6733" width="6.77734375" style="28" customWidth="1"/>
    <col min="6734" max="6734" width="13.21875" style="28" customWidth="1"/>
    <col min="6735" max="6912" width="6.88671875" style="28"/>
    <col min="6913" max="6913" width="11.33203125" style="28" customWidth="1"/>
    <col min="6914" max="6914" width="75.5546875" style="28" customWidth="1"/>
    <col min="6915" max="6915" width="0" style="28" hidden="1" customWidth="1"/>
    <col min="6916" max="6916" width="15.6640625" style="28" customWidth="1"/>
    <col min="6917" max="6917" width="0" style="28" hidden="1" customWidth="1"/>
    <col min="6918" max="6918" width="17" style="28" customWidth="1"/>
    <col min="6919" max="6919" width="16.109375" style="28" customWidth="1"/>
    <col min="6920" max="6920" width="8.5546875" style="28" customWidth="1"/>
    <col min="6921" max="6989" width="6.77734375" style="28" customWidth="1"/>
    <col min="6990" max="6990" width="13.21875" style="28" customWidth="1"/>
    <col min="6991" max="7168" width="6.88671875" style="28"/>
    <col min="7169" max="7169" width="11.33203125" style="28" customWidth="1"/>
    <col min="7170" max="7170" width="75.5546875" style="28" customWidth="1"/>
    <col min="7171" max="7171" width="0" style="28" hidden="1" customWidth="1"/>
    <col min="7172" max="7172" width="15.6640625" style="28" customWidth="1"/>
    <col min="7173" max="7173" width="0" style="28" hidden="1" customWidth="1"/>
    <col min="7174" max="7174" width="17" style="28" customWidth="1"/>
    <col min="7175" max="7175" width="16.109375" style="28" customWidth="1"/>
    <col min="7176" max="7176" width="8.5546875" style="28" customWidth="1"/>
    <col min="7177" max="7245" width="6.77734375" style="28" customWidth="1"/>
    <col min="7246" max="7246" width="13.21875" style="28" customWidth="1"/>
    <col min="7247" max="7424" width="6.88671875" style="28"/>
    <col min="7425" max="7425" width="11.33203125" style="28" customWidth="1"/>
    <col min="7426" max="7426" width="75.5546875" style="28" customWidth="1"/>
    <col min="7427" max="7427" width="0" style="28" hidden="1" customWidth="1"/>
    <col min="7428" max="7428" width="15.6640625" style="28" customWidth="1"/>
    <col min="7429" max="7429" width="0" style="28" hidden="1" customWidth="1"/>
    <col min="7430" max="7430" width="17" style="28" customWidth="1"/>
    <col min="7431" max="7431" width="16.109375" style="28" customWidth="1"/>
    <col min="7432" max="7432" width="8.5546875" style="28" customWidth="1"/>
    <col min="7433" max="7501" width="6.77734375" style="28" customWidth="1"/>
    <col min="7502" max="7502" width="13.21875" style="28" customWidth="1"/>
    <col min="7503" max="7680" width="6.88671875" style="28"/>
    <col min="7681" max="7681" width="11.33203125" style="28" customWidth="1"/>
    <col min="7682" max="7682" width="75.5546875" style="28" customWidth="1"/>
    <col min="7683" max="7683" width="0" style="28" hidden="1" customWidth="1"/>
    <col min="7684" max="7684" width="15.6640625" style="28" customWidth="1"/>
    <col min="7685" max="7685" width="0" style="28" hidden="1" customWidth="1"/>
    <col min="7686" max="7686" width="17" style="28" customWidth="1"/>
    <col min="7687" max="7687" width="16.109375" style="28" customWidth="1"/>
    <col min="7688" max="7688" width="8.5546875" style="28" customWidth="1"/>
    <col min="7689" max="7757" width="6.77734375" style="28" customWidth="1"/>
    <col min="7758" max="7758" width="13.21875" style="28" customWidth="1"/>
    <col min="7759" max="7936" width="6.88671875" style="28"/>
    <col min="7937" max="7937" width="11.33203125" style="28" customWidth="1"/>
    <col min="7938" max="7938" width="75.5546875" style="28" customWidth="1"/>
    <col min="7939" max="7939" width="0" style="28" hidden="1" customWidth="1"/>
    <col min="7940" max="7940" width="15.6640625" style="28" customWidth="1"/>
    <col min="7941" max="7941" width="0" style="28" hidden="1" customWidth="1"/>
    <col min="7942" max="7942" width="17" style="28" customWidth="1"/>
    <col min="7943" max="7943" width="16.109375" style="28" customWidth="1"/>
    <col min="7944" max="7944" width="8.5546875" style="28" customWidth="1"/>
    <col min="7945" max="8013" width="6.77734375" style="28" customWidth="1"/>
    <col min="8014" max="8014" width="13.21875" style="28" customWidth="1"/>
    <col min="8015" max="8192" width="6.88671875" style="28"/>
    <col min="8193" max="8193" width="11.33203125" style="28" customWidth="1"/>
    <col min="8194" max="8194" width="75.5546875" style="28" customWidth="1"/>
    <col min="8195" max="8195" width="0" style="28" hidden="1" customWidth="1"/>
    <col min="8196" max="8196" width="15.6640625" style="28" customWidth="1"/>
    <col min="8197" max="8197" width="0" style="28" hidden="1" customWidth="1"/>
    <col min="8198" max="8198" width="17" style="28" customWidth="1"/>
    <col min="8199" max="8199" width="16.109375" style="28" customWidth="1"/>
    <col min="8200" max="8200" width="8.5546875" style="28" customWidth="1"/>
    <col min="8201" max="8269" width="6.77734375" style="28" customWidth="1"/>
    <col min="8270" max="8270" width="13.21875" style="28" customWidth="1"/>
    <col min="8271" max="8448" width="6.88671875" style="28"/>
    <col min="8449" max="8449" width="11.33203125" style="28" customWidth="1"/>
    <col min="8450" max="8450" width="75.5546875" style="28" customWidth="1"/>
    <col min="8451" max="8451" width="0" style="28" hidden="1" customWidth="1"/>
    <col min="8452" max="8452" width="15.6640625" style="28" customWidth="1"/>
    <col min="8453" max="8453" width="0" style="28" hidden="1" customWidth="1"/>
    <col min="8454" max="8454" width="17" style="28" customWidth="1"/>
    <col min="8455" max="8455" width="16.109375" style="28" customWidth="1"/>
    <col min="8456" max="8456" width="8.5546875" style="28" customWidth="1"/>
    <col min="8457" max="8525" width="6.77734375" style="28" customWidth="1"/>
    <col min="8526" max="8526" width="13.21875" style="28" customWidth="1"/>
    <col min="8527" max="8704" width="6.88671875" style="28"/>
    <col min="8705" max="8705" width="11.33203125" style="28" customWidth="1"/>
    <col min="8706" max="8706" width="75.5546875" style="28" customWidth="1"/>
    <col min="8707" max="8707" width="0" style="28" hidden="1" customWidth="1"/>
    <col min="8708" max="8708" width="15.6640625" style="28" customWidth="1"/>
    <col min="8709" max="8709" width="0" style="28" hidden="1" customWidth="1"/>
    <col min="8710" max="8710" width="17" style="28" customWidth="1"/>
    <col min="8711" max="8711" width="16.109375" style="28" customWidth="1"/>
    <col min="8712" max="8712" width="8.5546875" style="28" customWidth="1"/>
    <col min="8713" max="8781" width="6.77734375" style="28" customWidth="1"/>
    <col min="8782" max="8782" width="13.21875" style="28" customWidth="1"/>
    <col min="8783" max="8960" width="6.88671875" style="28"/>
    <col min="8961" max="8961" width="11.33203125" style="28" customWidth="1"/>
    <col min="8962" max="8962" width="75.5546875" style="28" customWidth="1"/>
    <col min="8963" max="8963" width="0" style="28" hidden="1" customWidth="1"/>
    <col min="8964" max="8964" width="15.6640625" style="28" customWidth="1"/>
    <col min="8965" max="8965" width="0" style="28" hidden="1" customWidth="1"/>
    <col min="8966" max="8966" width="17" style="28" customWidth="1"/>
    <col min="8967" max="8967" width="16.109375" style="28" customWidth="1"/>
    <col min="8968" max="8968" width="8.5546875" style="28" customWidth="1"/>
    <col min="8969" max="9037" width="6.77734375" style="28" customWidth="1"/>
    <col min="9038" max="9038" width="13.21875" style="28" customWidth="1"/>
    <col min="9039" max="9216" width="6.88671875" style="28"/>
    <col min="9217" max="9217" width="11.33203125" style="28" customWidth="1"/>
    <col min="9218" max="9218" width="75.5546875" style="28" customWidth="1"/>
    <col min="9219" max="9219" width="0" style="28" hidden="1" customWidth="1"/>
    <col min="9220" max="9220" width="15.6640625" style="28" customWidth="1"/>
    <col min="9221" max="9221" width="0" style="28" hidden="1" customWidth="1"/>
    <col min="9222" max="9222" width="17" style="28" customWidth="1"/>
    <col min="9223" max="9223" width="16.109375" style="28" customWidth="1"/>
    <col min="9224" max="9224" width="8.5546875" style="28" customWidth="1"/>
    <col min="9225" max="9293" width="6.77734375" style="28" customWidth="1"/>
    <col min="9294" max="9294" width="13.21875" style="28" customWidth="1"/>
    <col min="9295" max="9472" width="6.88671875" style="28"/>
    <col min="9473" max="9473" width="11.33203125" style="28" customWidth="1"/>
    <col min="9474" max="9474" width="75.5546875" style="28" customWidth="1"/>
    <col min="9475" max="9475" width="0" style="28" hidden="1" customWidth="1"/>
    <col min="9476" max="9476" width="15.6640625" style="28" customWidth="1"/>
    <col min="9477" max="9477" width="0" style="28" hidden="1" customWidth="1"/>
    <col min="9478" max="9478" width="17" style="28" customWidth="1"/>
    <col min="9479" max="9479" width="16.109375" style="28" customWidth="1"/>
    <col min="9480" max="9480" width="8.5546875" style="28" customWidth="1"/>
    <col min="9481" max="9549" width="6.77734375" style="28" customWidth="1"/>
    <col min="9550" max="9550" width="13.21875" style="28" customWidth="1"/>
    <col min="9551" max="9728" width="6.88671875" style="28"/>
    <col min="9729" max="9729" width="11.33203125" style="28" customWidth="1"/>
    <col min="9730" max="9730" width="75.5546875" style="28" customWidth="1"/>
    <col min="9731" max="9731" width="0" style="28" hidden="1" customWidth="1"/>
    <col min="9732" max="9732" width="15.6640625" style="28" customWidth="1"/>
    <col min="9733" max="9733" width="0" style="28" hidden="1" customWidth="1"/>
    <col min="9734" max="9734" width="17" style="28" customWidth="1"/>
    <col min="9735" max="9735" width="16.109375" style="28" customWidth="1"/>
    <col min="9736" max="9736" width="8.5546875" style="28" customWidth="1"/>
    <col min="9737" max="9805" width="6.77734375" style="28" customWidth="1"/>
    <col min="9806" max="9806" width="13.21875" style="28" customWidth="1"/>
    <col min="9807" max="9984" width="6.88671875" style="28"/>
    <col min="9985" max="9985" width="11.33203125" style="28" customWidth="1"/>
    <col min="9986" max="9986" width="75.5546875" style="28" customWidth="1"/>
    <col min="9987" max="9987" width="0" style="28" hidden="1" customWidth="1"/>
    <col min="9988" max="9988" width="15.6640625" style="28" customWidth="1"/>
    <col min="9989" max="9989" width="0" style="28" hidden="1" customWidth="1"/>
    <col min="9990" max="9990" width="17" style="28" customWidth="1"/>
    <col min="9991" max="9991" width="16.109375" style="28" customWidth="1"/>
    <col min="9992" max="9992" width="8.5546875" style="28" customWidth="1"/>
    <col min="9993" max="10061" width="6.77734375" style="28" customWidth="1"/>
    <col min="10062" max="10062" width="13.21875" style="28" customWidth="1"/>
    <col min="10063" max="10240" width="6.88671875" style="28"/>
    <col min="10241" max="10241" width="11.33203125" style="28" customWidth="1"/>
    <col min="10242" max="10242" width="75.5546875" style="28" customWidth="1"/>
    <col min="10243" max="10243" width="0" style="28" hidden="1" customWidth="1"/>
    <col min="10244" max="10244" width="15.6640625" style="28" customWidth="1"/>
    <col min="10245" max="10245" width="0" style="28" hidden="1" customWidth="1"/>
    <col min="10246" max="10246" width="17" style="28" customWidth="1"/>
    <col min="10247" max="10247" width="16.109375" style="28" customWidth="1"/>
    <col min="10248" max="10248" width="8.5546875" style="28" customWidth="1"/>
    <col min="10249" max="10317" width="6.77734375" style="28" customWidth="1"/>
    <col min="10318" max="10318" width="13.21875" style="28" customWidth="1"/>
    <col min="10319" max="10496" width="6.88671875" style="28"/>
    <col min="10497" max="10497" width="11.33203125" style="28" customWidth="1"/>
    <col min="10498" max="10498" width="75.5546875" style="28" customWidth="1"/>
    <col min="10499" max="10499" width="0" style="28" hidden="1" customWidth="1"/>
    <col min="10500" max="10500" width="15.6640625" style="28" customWidth="1"/>
    <col min="10501" max="10501" width="0" style="28" hidden="1" customWidth="1"/>
    <col min="10502" max="10502" width="17" style="28" customWidth="1"/>
    <col min="10503" max="10503" width="16.109375" style="28" customWidth="1"/>
    <col min="10504" max="10504" width="8.5546875" style="28" customWidth="1"/>
    <col min="10505" max="10573" width="6.77734375" style="28" customWidth="1"/>
    <col min="10574" max="10574" width="13.21875" style="28" customWidth="1"/>
    <col min="10575" max="10752" width="6.88671875" style="28"/>
    <col min="10753" max="10753" width="11.33203125" style="28" customWidth="1"/>
    <col min="10754" max="10754" width="75.5546875" style="28" customWidth="1"/>
    <col min="10755" max="10755" width="0" style="28" hidden="1" customWidth="1"/>
    <col min="10756" max="10756" width="15.6640625" style="28" customWidth="1"/>
    <col min="10757" max="10757" width="0" style="28" hidden="1" customWidth="1"/>
    <col min="10758" max="10758" width="17" style="28" customWidth="1"/>
    <col min="10759" max="10759" width="16.109375" style="28" customWidth="1"/>
    <col min="10760" max="10760" width="8.5546875" style="28" customWidth="1"/>
    <col min="10761" max="10829" width="6.77734375" style="28" customWidth="1"/>
    <col min="10830" max="10830" width="13.21875" style="28" customWidth="1"/>
    <col min="10831" max="11008" width="6.88671875" style="28"/>
    <col min="11009" max="11009" width="11.33203125" style="28" customWidth="1"/>
    <col min="11010" max="11010" width="75.5546875" style="28" customWidth="1"/>
    <col min="11011" max="11011" width="0" style="28" hidden="1" customWidth="1"/>
    <col min="11012" max="11012" width="15.6640625" style="28" customWidth="1"/>
    <col min="11013" max="11013" width="0" style="28" hidden="1" customWidth="1"/>
    <col min="11014" max="11014" width="17" style="28" customWidth="1"/>
    <col min="11015" max="11015" width="16.109375" style="28" customWidth="1"/>
    <col min="11016" max="11016" width="8.5546875" style="28" customWidth="1"/>
    <col min="11017" max="11085" width="6.77734375" style="28" customWidth="1"/>
    <col min="11086" max="11086" width="13.21875" style="28" customWidth="1"/>
    <col min="11087" max="11264" width="6.88671875" style="28"/>
    <col min="11265" max="11265" width="11.33203125" style="28" customWidth="1"/>
    <col min="11266" max="11266" width="75.5546875" style="28" customWidth="1"/>
    <col min="11267" max="11267" width="0" style="28" hidden="1" customWidth="1"/>
    <col min="11268" max="11268" width="15.6640625" style="28" customWidth="1"/>
    <col min="11269" max="11269" width="0" style="28" hidden="1" customWidth="1"/>
    <col min="11270" max="11270" width="17" style="28" customWidth="1"/>
    <col min="11271" max="11271" width="16.109375" style="28" customWidth="1"/>
    <col min="11272" max="11272" width="8.5546875" style="28" customWidth="1"/>
    <col min="11273" max="11341" width="6.77734375" style="28" customWidth="1"/>
    <col min="11342" max="11342" width="13.21875" style="28" customWidth="1"/>
    <col min="11343" max="11520" width="6.88671875" style="28"/>
    <col min="11521" max="11521" width="11.33203125" style="28" customWidth="1"/>
    <col min="11522" max="11522" width="75.5546875" style="28" customWidth="1"/>
    <col min="11523" max="11523" width="0" style="28" hidden="1" customWidth="1"/>
    <col min="11524" max="11524" width="15.6640625" style="28" customWidth="1"/>
    <col min="11525" max="11525" width="0" style="28" hidden="1" customWidth="1"/>
    <col min="11526" max="11526" width="17" style="28" customWidth="1"/>
    <col min="11527" max="11527" width="16.109375" style="28" customWidth="1"/>
    <col min="11528" max="11528" width="8.5546875" style="28" customWidth="1"/>
    <col min="11529" max="11597" width="6.77734375" style="28" customWidth="1"/>
    <col min="11598" max="11598" width="13.21875" style="28" customWidth="1"/>
    <col min="11599" max="11776" width="6.88671875" style="28"/>
    <col min="11777" max="11777" width="11.33203125" style="28" customWidth="1"/>
    <col min="11778" max="11778" width="75.5546875" style="28" customWidth="1"/>
    <col min="11779" max="11779" width="0" style="28" hidden="1" customWidth="1"/>
    <col min="11780" max="11780" width="15.6640625" style="28" customWidth="1"/>
    <col min="11781" max="11781" width="0" style="28" hidden="1" customWidth="1"/>
    <col min="11782" max="11782" width="17" style="28" customWidth="1"/>
    <col min="11783" max="11783" width="16.109375" style="28" customWidth="1"/>
    <col min="11784" max="11784" width="8.5546875" style="28" customWidth="1"/>
    <col min="11785" max="11853" width="6.77734375" style="28" customWidth="1"/>
    <col min="11854" max="11854" width="13.21875" style="28" customWidth="1"/>
    <col min="11855" max="12032" width="6.88671875" style="28"/>
    <col min="12033" max="12033" width="11.33203125" style="28" customWidth="1"/>
    <col min="12034" max="12034" width="75.5546875" style="28" customWidth="1"/>
    <col min="12035" max="12035" width="0" style="28" hidden="1" customWidth="1"/>
    <col min="12036" max="12036" width="15.6640625" style="28" customWidth="1"/>
    <col min="12037" max="12037" width="0" style="28" hidden="1" customWidth="1"/>
    <col min="12038" max="12038" width="17" style="28" customWidth="1"/>
    <col min="12039" max="12039" width="16.109375" style="28" customWidth="1"/>
    <col min="12040" max="12040" width="8.5546875" style="28" customWidth="1"/>
    <col min="12041" max="12109" width="6.77734375" style="28" customWidth="1"/>
    <col min="12110" max="12110" width="13.21875" style="28" customWidth="1"/>
    <col min="12111" max="12288" width="6.88671875" style="28"/>
    <col min="12289" max="12289" width="11.33203125" style="28" customWidth="1"/>
    <col min="12290" max="12290" width="75.5546875" style="28" customWidth="1"/>
    <col min="12291" max="12291" width="0" style="28" hidden="1" customWidth="1"/>
    <col min="12292" max="12292" width="15.6640625" style="28" customWidth="1"/>
    <col min="12293" max="12293" width="0" style="28" hidden="1" customWidth="1"/>
    <col min="12294" max="12294" width="17" style="28" customWidth="1"/>
    <col min="12295" max="12295" width="16.109375" style="28" customWidth="1"/>
    <col min="12296" max="12296" width="8.5546875" style="28" customWidth="1"/>
    <col min="12297" max="12365" width="6.77734375" style="28" customWidth="1"/>
    <col min="12366" max="12366" width="13.21875" style="28" customWidth="1"/>
    <col min="12367" max="12544" width="6.88671875" style="28"/>
    <col min="12545" max="12545" width="11.33203125" style="28" customWidth="1"/>
    <col min="12546" max="12546" width="75.5546875" style="28" customWidth="1"/>
    <col min="12547" max="12547" width="0" style="28" hidden="1" customWidth="1"/>
    <col min="12548" max="12548" width="15.6640625" style="28" customWidth="1"/>
    <col min="12549" max="12549" width="0" style="28" hidden="1" customWidth="1"/>
    <col min="12550" max="12550" width="17" style="28" customWidth="1"/>
    <col min="12551" max="12551" width="16.109375" style="28" customWidth="1"/>
    <col min="12552" max="12552" width="8.5546875" style="28" customWidth="1"/>
    <col min="12553" max="12621" width="6.77734375" style="28" customWidth="1"/>
    <col min="12622" max="12622" width="13.21875" style="28" customWidth="1"/>
    <col min="12623" max="12800" width="6.88671875" style="28"/>
    <col min="12801" max="12801" width="11.33203125" style="28" customWidth="1"/>
    <col min="12802" max="12802" width="75.5546875" style="28" customWidth="1"/>
    <col min="12803" max="12803" width="0" style="28" hidden="1" customWidth="1"/>
    <col min="12804" max="12804" width="15.6640625" style="28" customWidth="1"/>
    <col min="12805" max="12805" width="0" style="28" hidden="1" customWidth="1"/>
    <col min="12806" max="12806" width="17" style="28" customWidth="1"/>
    <col min="12807" max="12807" width="16.109375" style="28" customWidth="1"/>
    <col min="12808" max="12808" width="8.5546875" style="28" customWidth="1"/>
    <col min="12809" max="12877" width="6.77734375" style="28" customWidth="1"/>
    <col min="12878" max="12878" width="13.21875" style="28" customWidth="1"/>
    <col min="12879" max="13056" width="6.88671875" style="28"/>
    <col min="13057" max="13057" width="11.33203125" style="28" customWidth="1"/>
    <col min="13058" max="13058" width="75.5546875" style="28" customWidth="1"/>
    <col min="13059" max="13059" width="0" style="28" hidden="1" customWidth="1"/>
    <col min="13060" max="13060" width="15.6640625" style="28" customWidth="1"/>
    <col min="13061" max="13061" width="0" style="28" hidden="1" customWidth="1"/>
    <col min="13062" max="13062" width="17" style="28" customWidth="1"/>
    <col min="13063" max="13063" width="16.109375" style="28" customWidth="1"/>
    <col min="13064" max="13064" width="8.5546875" style="28" customWidth="1"/>
    <col min="13065" max="13133" width="6.77734375" style="28" customWidth="1"/>
    <col min="13134" max="13134" width="13.21875" style="28" customWidth="1"/>
    <col min="13135" max="13312" width="6.88671875" style="28"/>
    <col min="13313" max="13313" width="11.33203125" style="28" customWidth="1"/>
    <col min="13314" max="13314" width="75.5546875" style="28" customWidth="1"/>
    <col min="13315" max="13315" width="0" style="28" hidden="1" customWidth="1"/>
    <col min="13316" max="13316" width="15.6640625" style="28" customWidth="1"/>
    <col min="13317" max="13317" width="0" style="28" hidden="1" customWidth="1"/>
    <col min="13318" max="13318" width="17" style="28" customWidth="1"/>
    <col min="13319" max="13319" width="16.109375" style="28" customWidth="1"/>
    <col min="13320" max="13320" width="8.5546875" style="28" customWidth="1"/>
    <col min="13321" max="13389" width="6.77734375" style="28" customWidth="1"/>
    <col min="13390" max="13390" width="13.21875" style="28" customWidth="1"/>
    <col min="13391" max="13568" width="6.88671875" style="28"/>
    <col min="13569" max="13569" width="11.33203125" style="28" customWidth="1"/>
    <col min="13570" max="13570" width="75.5546875" style="28" customWidth="1"/>
    <col min="13571" max="13571" width="0" style="28" hidden="1" customWidth="1"/>
    <col min="13572" max="13572" width="15.6640625" style="28" customWidth="1"/>
    <col min="13573" max="13573" width="0" style="28" hidden="1" customWidth="1"/>
    <col min="13574" max="13574" width="17" style="28" customWidth="1"/>
    <col min="13575" max="13575" width="16.109375" style="28" customWidth="1"/>
    <col min="13576" max="13576" width="8.5546875" style="28" customWidth="1"/>
    <col min="13577" max="13645" width="6.77734375" style="28" customWidth="1"/>
    <col min="13646" max="13646" width="13.21875" style="28" customWidth="1"/>
    <col min="13647" max="13824" width="6.88671875" style="28"/>
    <col min="13825" max="13825" width="11.33203125" style="28" customWidth="1"/>
    <col min="13826" max="13826" width="75.5546875" style="28" customWidth="1"/>
    <col min="13827" max="13827" width="0" style="28" hidden="1" customWidth="1"/>
    <col min="13828" max="13828" width="15.6640625" style="28" customWidth="1"/>
    <col min="13829" max="13829" width="0" style="28" hidden="1" customWidth="1"/>
    <col min="13830" max="13830" width="17" style="28" customWidth="1"/>
    <col min="13831" max="13831" width="16.109375" style="28" customWidth="1"/>
    <col min="13832" max="13832" width="8.5546875" style="28" customWidth="1"/>
    <col min="13833" max="13901" width="6.77734375" style="28" customWidth="1"/>
    <col min="13902" max="13902" width="13.21875" style="28" customWidth="1"/>
    <col min="13903" max="14080" width="6.88671875" style="28"/>
    <col min="14081" max="14081" width="11.33203125" style="28" customWidth="1"/>
    <col min="14082" max="14082" width="75.5546875" style="28" customWidth="1"/>
    <col min="14083" max="14083" width="0" style="28" hidden="1" customWidth="1"/>
    <col min="14084" max="14084" width="15.6640625" style="28" customWidth="1"/>
    <col min="14085" max="14085" width="0" style="28" hidden="1" customWidth="1"/>
    <col min="14086" max="14086" width="17" style="28" customWidth="1"/>
    <col min="14087" max="14087" width="16.109375" style="28" customWidth="1"/>
    <col min="14088" max="14088" width="8.5546875" style="28" customWidth="1"/>
    <col min="14089" max="14157" width="6.77734375" style="28" customWidth="1"/>
    <col min="14158" max="14158" width="13.21875" style="28" customWidth="1"/>
    <col min="14159" max="14336" width="6.88671875" style="28"/>
    <col min="14337" max="14337" width="11.33203125" style="28" customWidth="1"/>
    <col min="14338" max="14338" width="75.5546875" style="28" customWidth="1"/>
    <col min="14339" max="14339" width="0" style="28" hidden="1" customWidth="1"/>
    <col min="14340" max="14340" width="15.6640625" style="28" customWidth="1"/>
    <col min="14341" max="14341" width="0" style="28" hidden="1" customWidth="1"/>
    <col min="14342" max="14342" width="17" style="28" customWidth="1"/>
    <col min="14343" max="14343" width="16.109375" style="28" customWidth="1"/>
    <col min="14344" max="14344" width="8.5546875" style="28" customWidth="1"/>
    <col min="14345" max="14413" width="6.77734375" style="28" customWidth="1"/>
    <col min="14414" max="14414" width="13.21875" style="28" customWidth="1"/>
    <col min="14415" max="14592" width="6.88671875" style="28"/>
    <col min="14593" max="14593" width="11.33203125" style="28" customWidth="1"/>
    <col min="14594" max="14594" width="75.5546875" style="28" customWidth="1"/>
    <col min="14595" max="14595" width="0" style="28" hidden="1" customWidth="1"/>
    <col min="14596" max="14596" width="15.6640625" style="28" customWidth="1"/>
    <col min="14597" max="14597" width="0" style="28" hidden="1" customWidth="1"/>
    <col min="14598" max="14598" width="17" style="28" customWidth="1"/>
    <col min="14599" max="14599" width="16.109375" style="28" customWidth="1"/>
    <col min="14600" max="14600" width="8.5546875" style="28" customWidth="1"/>
    <col min="14601" max="14669" width="6.77734375" style="28" customWidth="1"/>
    <col min="14670" max="14670" width="13.21875" style="28" customWidth="1"/>
    <col min="14671" max="14848" width="6.88671875" style="28"/>
    <col min="14849" max="14849" width="11.33203125" style="28" customWidth="1"/>
    <col min="14850" max="14850" width="75.5546875" style="28" customWidth="1"/>
    <col min="14851" max="14851" width="0" style="28" hidden="1" customWidth="1"/>
    <col min="14852" max="14852" width="15.6640625" style="28" customWidth="1"/>
    <col min="14853" max="14853" width="0" style="28" hidden="1" customWidth="1"/>
    <col min="14854" max="14854" width="17" style="28" customWidth="1"/>
    <col min="14855" max="14855" width="16.109375" style="28" customWidth="1"/>
    <col min="14856" max="14856" width="8.5546875" style="28" customWidth="1"/>
    <col min="14857" max="14925" width="6.77734375" style="28" customWidth="1"/>
    <col min="14926" max="14926" width="13.21875" style="28" customWidth="1"/>
    <col min="14927" max="15104" width="6.88671875" style="28"/>
    <col min="15105" max="15105" width="11.33203125" style="28" customWidth="1"/>
    <col min="15106" max="15106" width="75.5546875" style="28" customWidth="1"/>
    <col min="15107" max="15107" width="0" style="28" hidden="1" customWidth="1"/>
    <col min="15108" max="15108" width="15.6640625" style="28" customWidth="1"/>
    <col min="15109" max="15109" width="0" style="28" hidden="1" customWidth="1"/>
    <col min="15110" max="15110" width="17" style="28" customWidth="1"/>
    <col min="15111" max="15111" width="16.109375" style="28" customWidth="1"/>
    <col min="15112" max="15112" width="8.5546875" style="28" customWidth="1"/>
    <col min="15113" max="15181" width="6.77734375" style="28" customWidth="1"/>
    <col min="15182" max="15182" width="13.21875" style="28" customWidth="1"/>
    <col min="15183" max="15360" width="6.88671875" style="28"/>
    <col min="15361" max="15361" width="11.33203125" style="28" customWidth="1"/>
    <col min="15362" max="15362" width="75.5546875" style="28" customWidth="1"/>
    <col min="15363" max="15363" width="0" style="28" hidden="1" customWidth="1"/>
    <col min="15364" max="15364" width="15.6640625" style="28" customWidth="1"/>
    <col min="15365" max="15365" width="0" style="28" hidden="1" customWidth="1"/>
    <col min="15366" max="15366" width="17" style="28" customWidth="1"/>
    <col min="15367" max="15367" width="16.109375" style="28" customWidth="1"/>
    <col min="15368" max="15368" width="8.5546875" style="28" customWidth="1"/>
    <col min="15369" max="15437" width="6.77734375" style="28" customWidth="1"/>
    <col min="15438" max="15438" width="13.21875" style="28" customWidth="1"/>
    <col min="15439" max="15616" width="6.88671875" style="28"/>
    <col min="15617" max="15617" width="11.33203125" style="28" customWidth="1"/>
    <col min="15618" max="15618" width="75.5546875" style="28" customWidth="1"/>
    <col min="15619" max="15619" width="0" style="28" hidden="1" customWidth="1"/>
    <col min="15620" max="15620" width="15.6640625" style="28" customWidth="1"/>
    <col min="15621" max="15621" width="0" style="28" hidden="1" customWidth="1"/>
    <col min="15622" max="15622" width="17" style="28" customWidth="1"/>
    <col min="15623" max="15623" width="16.109375" style="28" customWidth="1"/>
    <col min="15624" max="15624" width="8.5546875" style="28" customWidth="1"/>
    <col min="15625" max="15693" width="6.77734375" style="28" customWidth="1"/>
    <col min="15694" max="15694" width="13.21875" style="28" customWidth="1"/>
    <col min="15695" max="15872" width="6.88671875" style="28"/>
    <col min="15873" max="15873" width="11.33203125" style="28" customWidth="1"/>
    <col min="15874" max="15874" width="75.5546875" style="28" customWidth="1"/>
    <col min="15875" max="15875" width="0" style="28" hidden="1" customWidth="1"/>
    <col min="15876" max="15876" width="15.6640625" style="28" customWidth="1"/>
    <col min="15877" max="15877" width="0" style="28" hidden="1" customWidth="1"/>
    <col min="15878" max="15878" width="17" style="28" customWidth="1"/>
    <col min="15879" max="15879" width="16.109375" style="28" customWidth="1"/>
    <col min="15880" max="15880" width="8.5546875" style="28" customWidth="1"/>
    <col min="15881" max="15949" width="6.77734375" style="28" customWidth="1"/>
    <col min="15950" max="15950" width="13.21875" style="28" customWidth="1"/>
    <col min="15951" max="16128" width="6.88671875" style="28"/>
    <col min="16129" max="16129" width="11.33203125" style="28" customWidth="1"/>
    <col min="16130" max="16130" width="75.5546875" style="28" customWidth="1"/>
    <col min="16131" max="16131" width="0" style="28" hidden="1" customWidth="1"/>
    <col min="16132" max="16132" width="15.6640625" style="28" customWidth="1"/>
    <col min="16133" max="16133" width="0" style="28" hidden="1" customWidth="1"/>
    <col min="16134" max="16134" width="17" style="28" customWidth="1"/>
    <col min="16135" max="16135" width="16.109375" style="28" customWidth="1"/>
    <col min="16136" max="16136" width="8.5546875" style="28" customWidth="1"/>
    <col min="16137" max="16205" width="6.77734375" style="28" customWidth="1"/>
    <col min="16206" max="16206" width="13.21875" style="28" customWidth="1"/>
    <col min="16207" max="16384" width="6.88671875" style="28"/>
  </cols>
  <sheetData>
    <row r="1" spans="1:86" s="27" customFormat="1" ht="116.25" customHeight="1">
      <c r="A1" s="108" t="s">
        <v>12</v>
      </c>
      <c r="B1" s="109" t="s">
        <v>10</v>
      </c>
      <c r="C1" s="111" t="s">
        <v>13</v>
      </c>
      <c r="D1" s="108" t="s">
        <v>14</v>
      </c>
      <c r="E1" s="111" t="s">
        <v>15</v>
      </c>
      <c r="F1" s="114" t="s">
        <v>16</v>
      </c>
      <c r="G1" s="114"/>
      <c r="H1" s="107" t="s">
        <v>17</v>
      </c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108" t="s">
        <v>12</v>
      </c>
    </row>
    <row r="2" spans="1:86" s="27" customFormat="1" ht="116.25" customHeight="1">
      <c r="A2" s="108"/>
      <c r="B2" s="110"/>
      <c r="C2" s="112"/>
      <c r="D2" s="113"/>
      <c r="E2" s="112"/>
      <c r="F2" s="52" t="s">
        <v>18</v>
      </c>
      <c r="G2" s="53" t="s">
        <v>19</v>
      </c>
      <c r="H2" s="34">
        <v>30</v>
      </c>
      <c r="I2" s="35">
        <v>1</v>
      </c>
      <c r="J2" s="35">
        <v>2</v>
      </c>
      <c r="K2" s="35">
        <v>3</v>
      </c>
      <c r="L2" s="35">
        <v>4</v>
      </c>
      <c r="M2" s="35">
        <v>5</v>
      </c>
      <c r="N2" s="35">
        <v>6</v>
      </c>
      <c r="O2" s="35">
        <v>7</v>
      </c>
      <c r="P2" s="35">
        <v>8</v>
      </c>
      <c r="Q2" s="35">
        <v>9</v>
      </c>
      <c r="R2" s="34">
        <v>40</v>
      </c>
      <c r="S2" s="35">
        <v>1</v>
      </c>
      <c r="T2" s="35">
        <v>2</v>
      </c>
      <c r="U2" s="35">
        <v>3</v>
      </c>
      <c r="V2" s="35">
        <v>4</v>
      </c>
      <c r="W2" s="35">
        <v>5</v>
      </c>
      <c r="X2" s="35">
        <v>6</v>
      </c>
      <c r="Y2" s="35">
        <v>7</v>
      </c>
      <c r="Z2" s="35">
        <v>8</v>
      </c>
      <c r="AA2" s="35">
        <v>9</v>
      </c>
      <c r="AB2" s="34">
        <v>50</v>
      </c>
      <c r="AC2" s="35">
        <v>1</v>
      </c>
      <c r="AD2" s="35">
        <v>2</v>
      </c>
      <c r="AE2" s="35">
        <v>3</v>
      </c>
      <c r="AF2" s="35">
        <v>4</v>
      </c>
      <c r="AG2" s="35">
        <v>5</v>
      </c>
      <c r="AH2" s="35">
        <v>6</v>
      </c>
      <c r="AI2" s="35">
        <v>7</v>
      </c>
      <c r="AJ2" s="35">
        <v>8</v>
      </c>
      <c r="AK2" s="35">
        <v>9</v>
      </c>
      <c r="AL2" s="34">
        <f>AB2+10</f>
        <v>60</v>
      </c>
      <c r="AM2" s="35">
        <v>1</v>
      </c>
      <c r="AN2" s="35">
        <v>2</v>
      </c>
      <c r="AO2" s="35">
        <v>3</v>
      </c>
      <c r="AP2" s="35">
        <v>4</v>
      </c>
      <c r="AQ2" s="35">
        <v>5</v>
      </c>
      <c r="AR2" s="35">
        <v>6</v>
      </c>
      <c r="AS2" s="35">
        <v>7</v>
      </c>
      <c r="AT2" s="35">
        <v>8</v>
      </c>
      <c r="AU2" s="35">
        <v>9</v>
      </c>
      <c r="AV2" s="34">
        <f>AL2+10</f>
        <v>70</v>
      </c>
      <c r="AW2" s="35">
        <v>1</v>
      </c>
      <c r="AX2" s="35">
        <v>2</v>
      </c>
      <c r="AY2" s="35">
        <v>3</v>
      </c>
      <c r="AZ2" s="35">
        <v>4</v>
      </c>
      <c r="BA2" s="35">
        <v>5</v>
      </c>
      <c r="BB2" s="35">
        <v>6</v>
      </c>
      <c r="BC2" s="35">
        <v>7</v>
      </c>
      <c r="BD2" s="35">
        <v>8</v>
      </c>
      <c r="BE2" s="35">
        <v>9</v>
      </c>
      <c r="BF2" s="34">
        <f>AV2+10</f>
        <v>80</v>
      </c>
      <c r="BG2" s="35">
        <v>1</v>
      </c>
      <c r="BH2" s="35">
        <v>2</v>
      </c>
      <c r="BI2" s="35">
        <v>3</v>
      </c>
      <c r="BJ2" s="35">
        <v>4</v>
      </c>
      <c r="BK2" s="35">
        <v>5</v>
      </c>
      <c r="BL2" s="35">
        <v>6</v>
      </c>
      <c r="BM2" s="35">
        <v>7</v>
      </c>
      <c r="BN2" s="35">
        <v>8</v>
      </c>
      <c r="BO2" s="35">
        <v>9</v>
      </c>
      <c r="BP2" s="34">
        <f>BF2+10</f>
        <v>90</v>
      </c>
      <c r="BQ2" s="35">
        <v>1</v>
      </c>
      <c r="BR2" s="35">
        <v>2</v>
      </c>
      <c r="BS2" s="35">
        <v>3</v>
      </c>
      <c r="BT2" s="35">
        <v>4</v>
      </c>
      <c r="BU2" s="35">
        <v>5</v>
      </c>
      <c r="BV2" s="35">
        <v>6</v>
      </c>
      <c r="BW2" s="35">
        <v>7</v>
      </c>
      <c r="BX2" s="35">
        <v>8</v>
      </c>
      <c r="BY2" s="35">
        <v>9</v>
      </c>
      <c r="BZ2" s="108"/>
    </row>
    <row r="3" spans="1:86" s="32" customFormat="1" ht="125.1" customHeight="1">
      <c r="A3" s="50">
        <v>1</v>
      </c>
      <c r="B3" s="41"/>
      <c r="C3" s="42">
        <v>1999</v>
      </c>
      <c r="D3" s="43"/>
      <c r="E3" s="54"/>
      <c r="F3" s="46"/>
      <c r="G3" s="47"/>
      <c r="H3" s="51"/>
      <c r="I3" s="38"/>
      <c r="J3" s="38"/>
      <c r="K3" s="38"/>
      <c r="L3" s="38"/>
      <c r="M3" s="8"/>
      <c r="N3" s="38"/>
      <c r="O3" s="38"/>
      <c r="P3" s="38"/>
      <c r="Q3" s="38"/>
      <c r="R3" s="37"/>
      <c r="S3" s="35"/>
      <c r="T3" s="35"/>
      <c r="U3" s="35"/>
      <c r="V3" s="35"/>
      <c r="W3" s="8"/>
      <c r="X3" s="35"/>
      <c r="Y3" s="35"/>
      <c r="Z3" s="38"/>
      <c r="AA3" s="38"/>
      <c r="AB3" s="37"/>
      <c r="AC3" s="38"/>
      <c r="AD3" s="38"/>
      <c r="AE3" s="38"/>
      <c r="AF3" s="38"/>
      <c r="AG3" s="8"/>
      <c r="AH3" s="38"/>
      <c r="AI3" s="38"/>
      <c r="AJ3" s="38"/>
      <c r="AK3" s="38"/>
      <c r="AL3" s="37"/>
      <c r="AM3" s="38"/>
      <c r="AN3" s="38"/>
      <c r="AO3" s="38"/>
      <c r="AP3" s="38"/>
      <c r="AQ3" s="8"/>
      <c r="AR3" s="38"/>
      <c r="AS3" s="38"/>
      <c r="AT3" s="38"/>
      <c r="AU3" s="38"/>
      <c r="AV3" s="37"/>
      <c r="AW3" s="38"/>
      <c r="AX3" s="38"/>
      <c r="AY3" s="38"/>
      <c r="AZ3" s="38"/>
      <c r="BA3" s="8"/>
      <c r="BB3" s="38"/>
      <c r="BC3" s="38"/>
      <c r="BD3" s="38"/>
      <c r="BE3" s="38"/>
      <c r="BF3" s="37"/>
      <c r="BG3" s="38"/>
      <c r="BH3" s="38"/>
      <c r="BI3" s="38"/>
      <c r="BJ3" s="38"/>
      <c r="BK3" s="8"/>
      <c r="BL3" s="38"/>
      <c r="BM3" s="38"/>
      <c r="BN3" s="38"/>
      <c r="BO3" s="38"/>
      <c r="BP3" s="37"/>
      <c r="BQ3" s="38"/>
      <c r="BR3" s="38"/>
      <c r="BS3" s="38"/>
      <c r="BT3" s="38"/>
      <c r="BU3" s="8"/>
      <c r="BV3" s="38"/>
      <c r="BW3" s="38"/>
      <c r="BX3" s="38"/>
      <c r="BY3" s="38"/>
      <c r="BZ3" s="36">
        <v>1</v>
      </c>
      <c r="CA3" s="31"/>
      <c r="CB3" s="31"/>
      <c r="CC3" s="31"/>
      <c r="CD3" s="31"/>
      <c r="CE3" s="31"/>
      <c r="CF3" s="31"/>
      <c r="CG3" s="31"/>
      <c r="CH3" s="31"/>
    </row>
    <row r="4" spans="1:86" s="32" customFormat="1" ht="125.1" customHeight="1">
      <c r="A4" s="50">
        <v>2</v>
      </c>
      <c r="B4" s="41"/>
      <c r="C4" s="42">
        <v>1999</v>
      </c>
      <c r="D4" s="43"/>
      <c r="E4" s="55"/>
      <c r="F4" s="46"/>
      <c r="G4" s="47"/>
      <c r="H4" s="51"/>
      <c r="I4" s="38"/>
      <c r="J4" s="38"/>
      <c r="K4" s="38"/>
      <c r="L4" s="38"/>
      <c r="M4" s="8"/>
      <c r="N4" s="38"/>
      <c r="O4" s="38"/>
      <c r="P4" s="38"/>
      <c r="Q4" s="38"/>
      <c r="R4" s="37"/>
      <c r="S4" s="35"/>
      <c r="T4" s="35"/>
      <c r="U4" s="35"/>
      <c r="V4" s="35"/>
      <c r="W4" s="8"/>
      <c r="X4" s="35"/>
      <c r="Y4" s="35"/>
      <c r="Z4" s="38"/>
      <c r="AA4" s="38"/>
      <c r="AB4" s="37"/>
      <c r="AC4" s="38"/>
      <c r="AD4" s="38"/>
      <c r="AE4" s="38"/>
      <c r="AF4" s="38"/>
      <c r="AG4" s="8"/>
      <c r="AH4" s="38"/>
      <c r="AI4" s="38"/>
      <c r="AJ4" s="38"/>
      <c r="AK4" s="38"/>
      <c r="AL4" s="37"/>
      <c r="AM4" s="38"/>
      <c r="AN4" s="38"/>
      <c r="AO4" s="38"/>
      <c r="AP4" s="38"/>
      <c r="AQ4" s="8"/>
      <c r="AR4" s="38"/>
      <c r="AS4" s="38"/>
      <c r="AT4" s="38"/>
      <c r="AU4" s="38"/>
      <c r="AV4" s="37"/>
      <c r="AW4" s="38"/>
      <c r="AX4" s="38"/>
      <c r="AY4" s="38"/>
      <c r="AZ4" s="38"/>
      <c r="BA4" s="8"/>
      <c r="BB4" s="38"/>
      <c r="BC4" s="38"/>
      <c r="BD4" s="38"/>
      <c r="BE4" s="38"/>
      <c r="BF4" s="37"/>
      <c r="BG4" s="38"/>
      <c r="BH4" s="38"/>
      <c r="BI4" s="38"/>
      <c r="BJ4" s="38"/>
      <c r="BK4" s="8"/>
      <c r="BL4" s="38"/>
      <c r="BM4" s="38"/>
      <c r="BN4" s="38"/>
      <c r="BO4" s="38"/>
      <c r="BP4" s="37"/>
      <c r="BQ4" s="38"/>
      <c r="BR4" s="38"/>
      <c r="BS4" s="38"/>
      <c r="BT4" s="38"/>
      <c r="BU4" s="8"/>
      <c r="BV4" s="38"/>
      <c r="BW4" s="38"/>
      <c r="BX4" s="38"/>
      <c r="BY4" s="38"/>
      <c r="BZ4" s="36">
        <v>2</v>
      </c>
      <c r="CA4" s="31"/>
      <c r="CB4" s="31"/>
      <c r="CC4" s="31"/>
      <c r="CD4" s="31"/>
      <c r="CE4" s="31"/>
      <c r="CF4" s="31"/>
      <c r="CG4" s="31"/>
      <c r="CH4" s="31"/>
    </row>
    <row r="5" spans="1:86" s="32" customFormat="1" ht="125.1" customHeight="1">
      <c r="A5" s="50">
        <v>3</v>
      </c>
      <c r="B5" s="41"/>
      <c r="C5" s="42">
        <v>2001</v>
      </c>
      <c r="D5" s="43"/>
      <c r="E5" s="55"/>
      <c r="F5" s="46"/>
      <c r="G5" s="47"/>
      <c r="H5" s="51"/>
      <c r="I5" s="38"/>
      <c r="J5" s="38"/>
      <c r="K5" s="38"/>
      <c r="L5" s="38"/>
      <c r="M5" s="8"/>
      <c r="N5" s="38"/>
      <c r="O5" s="38"/>
      <c r="P5" s="38"/>
      <c r="Q5" s="38"/>
      <c r="R5" s="37"/>
      <c r="S5" s="35"/>
      <c r="T5" s="35"/>
      <c r="U5" s="35"/>
      <c r="V5" s="35"/>
      <c r="W5" s="8"/>
      <c r="X5" s="35"/>
      <c r="Y5" s="35"/>
      <c r="Z5" s="38"/>
      <c r="AA5" s="38"/>
      <c r="AB5" s="37"/>
      <c r="AC5" s="38"/>
      <c r="AD5" s="38"/>
      <c r="AE5" s="38"/>
      <c r="AF5" s="38"/>
      <c r="AG5" s="8"/>
      <c r="AH5" s="38"/>
      <c r="AI5" s="38"/>
      <c r="AJ5" s="38"/>
      <c r="AK5" s="38"/>
      <c r="AL5" s="37"/>
      <c r="AM5" s="38"/>
      <c r="AN5" s="38"/>
      <c r="AO5" s="38"/>
      <c r="AP5" s="38"/>
      <c r="AQ5" s="8"/>
      <c r="AR5" s="38"/>
      <c r="AS5" s="38"/>
      <c r="AT5" s="38"/>
      <c r="AU5" s="38"/>
      <c r="AV5" s="37"/>
      <c r="AW5" s="38"/>
      <c r="AX5" s="38"/>
      <c r="AY5" s="38"/>
      <c r="AZ5" s="38"/>
      <c r="BA5" s="8"/>
      <c r="BB5" s="38"/>
      <c r="BC5" s="38"/>
      <c r="BD5" s="38"/>
      <c r="BE5" s="38"/>
      <c r="BF5" s="37"/>
      <c r="BG5" s="38"/>
      <c r="BH5" s="38"/>
      <c r="BI5" s="38"/>
      <c r="BJ5" s="38"/>
      <c r="BK5" s="8"/>
      <c r="BL5" s="38"/>
      <c r="BM5" s="38"/>
      <c r="BN5" s="38"/>
      <c r="BO5" s="38"/>
      <c r="BP5" s="37"/>
      <c r="BQ5" s="38"/>
      <c r="BR5" s="38"/>
      <c r="BS5" s="38"/>
      <c r="BT5" s="38"/>
      <c r="BU5" s="8"/>
      <c r="BV5" s="38"/>
      <c r="BW5" s="38"/>
      <c r="BX5" s="38"/>
      <c r="BY5" s="38"/>
      <c r="BZ5" s="36">
        <v>3</v>
      </c>
      <c r="CA5" s="31"/>
      <c r="CB5" s="31"/>
      <c r="CC5" s="31"/>
      <c r="CD5" s="31"/>
      <c r="CE5" s="31"/>
      <c r="CF5" s="31"/>
      <c r="CG5" s="31"/>
      <c r="CH5" s="31"/>
    </row>
    <row r="6" spans="1:86" s="32" customFormat="1" ht="125.1" customHeight="1">
      <c r="A6" s="50">
        <v>4</v>
      </c>
      <c r="B6" s="41"/>
      <c r="C6" s="42">
        <v>2002</v>
      </c>
      <c r="D6" s="43"/>
      <c r="E6" s="55"/>
      <c r="F6" s="46"/>
      <c r="G6" s="47"/>
      <c r="H6" s="51"/>
      <c r="I6" s="38"/>
      <c r="J6" s="38"/>
      <c r="K6" s="38"/>
      <c r="L6" s="38"/>
      <c r="M6" s="8"/>
      <c r="N6" s="38"/>
      <c r="O6" s="38"/>
      <c r="P6" s="38"/>
      <c r="Q6" s="38"/>
      <c r="R6" s="37"/>
      <c r="S6" s="35"/>
      <c r="T6" s="35"/>
      <c r="U6" s="35"/>
      <c r="V6" s="35"/>
      <c r="W6" s="8"/>
      <c r="X6" s="35"/>
      <c r="Y6" s="35"/>
      <c r="Z6" s="38"/>
      <c r="AA6" s="38"/>
      <c r="AB6" s="37"/>
      <c r="AC6" s="38"/>
      <c r="AD6" s="38"/>
      <c r="AE6" s="38"/>
      <c r="AF6" s="38"/>
      <c r="AG6" s="8"/>
      <c r="AH6" s="38"/>
      <c r="AI6" s="38"/>
      <c r="AJ6" s="38"/>
      <c r="AK6" s="38"/>
      <c r="AL6" s="37"/>
      <c r="AM6" s="38"/>
      <c r="AN6" s="38"/>
      <c r="AO6" s="38"/>
      <c r="AP6" s="38"/>
      <c r="AQ6" s="8"/>
      <c r="AR6" s="38"/>
      <c r="AS6" s="38"/>
      <c r="AT6" s="38"/>
      <c r="AU6" s="38"/>
      <c r="AV6" s="37"/>
      <c r="AW6" s="38"/>
      <c r="AX6" s="38"/>
      <c r="AY6" s="38"/>
      <c r="AZ6" s="38"/>
      <c r="BA6" s="8"/>
      <c r="BB6" s="38"/>
      <c r="BC6" s="38"/>
      <c r="BD6" s="38"/>
      <c r="BE6" s="38"/>
      <c r="BF6" s="37"/>
      <c r="BG6" s="38"/>
      <c r="BH6" s="38"/>
      <c r="BI6" s="38"/>
      <c r="BJ6" s="38"/>
      <c r="BK6" s="8"/>
      <c r="BL6" s="38"/>
      <c r="BM6" s="38"/>
      <c r="BN6" s="38"/>
      <c r="BO6" s="38"/>
      <c r="BP6" s="37"/>
      <c r="BQ6" s="38"/>
      <c r="BR6" s="38"/>
      <c r="BS6" s="38"/>
      <c r="BT6" s="38"/>
      <c r="BU6" s="8"/>
      <c r="BV6" s="38"/>
      <c r="BW6" s="38"/>
      <c r="BX6" s="38"/>
      <c r="BY6" s="38"/>
      <c r="BZ6" s="36">
        <v>4</v>
      </c>
      <c r="CA6" s="31"/>
      <c r="CB6" s="31"/>
      <c r="CC6" s="31"/>
      <c r="CD6" s="31"/>
      <c r="CE6" s="31"/>
      <c r="CF6" s="31"/>
      <c r="CG6" s="31"/>
      <c r="CH6" s="31"/>
    </row>
    <row r="7" spans="1:86" s="32" customFormat="1" ht="125.1" customHeight="1">
      <c r="A7" s="50">
        <v>5</v>
      </c>
      <c r="B7" s="44"/>
      <c r="C7" s="42">
        <v>2000</v>
      </c>
      <c r="D7" s="43"/>
      <c r="E7" s="54"/>
      <c r="F7" s="47"/>
      <c r="G7" s="47"/>
      <c r="H7" s="51"/>
      <c r="I7" s="38"/>
      <c r="J7" s="38"/>
      <c r="K7" s="38"/>
      <c r="L7" s="38"/>
      <c r="M7" s="8"/>
      <c r="N7" s="38"/>
      <c r="O7" s="38"/>
      <c r="P7" s="38"/>
      <c r="Q7" s="38"/>
      <c r="R7" s="37"/>
      <c r="S7" s="35"/>
      <c r="T7" s="35"/>
      <c r="U7" s="35"/>
      <c r="V7" s="35"/>
      <c r="W7" s="8"/>
      <c r="X7" s="35"/>
      <c r="Y7" s="35"/>
      <c r="Z7" s="38"/>
      <c r="AA7" s="38"/>
      <c r="AB7" s="37"/>
      <c r="AC7" s="38"/>
      <c r="AD7" s="38"/>
      <c r="AE7" s="38"/>
      <c r="AF7" s="38"/>
      <c r="AG7" s="8"/>
      <c r="AH7" s="38"/>
      <c r="AI7" s="38"/>
      <c r="AJ7" s="38"/>
      <c r="AK7" s="38"/>
      <c r="AL7" s="37"/>
      <c r="AM7" s="38"/>
      <c r="AN7" s="38"/>
      <c r="AO7" s="38"/>
      <c r="AP7" s="38"/>
      <c r="AQ7" s="8"/>
      <c r="AR7" s="38"/>
      <c r="AS7" s="38"/>
      <c r="AT7" s="38"/>
      <c r="AU7" s="38"/>
      <c r="AV7" s="37"/>
      <c r="AW7" s="38"/>
      <c r="AX7" s="38"/>
      <c r="AY7" s="38"/>
      <c r="AZ7" s="38"/>
      <c r="BA7" s="8"/>
      <c r="BB7" s="38"/>
      <c r="BC7" s="38"/>
      <c r="BD7" s="38"/>
      <c r="BE7" s="38"/>
      <c r="BF7" s="37"/>
      <c r="BG7" s="38"/>
      <c r="BH7" s="38"/>
      <c r="BI7" s="38"/>
      <c r="BJ7" s="38"/>
      <c r="BK7" s="8"/>
      <c r="BL7" s="38"/>
      <c r="BM7" s="38"/>
      <c r="BN7" s="38"/>
      <c r="BO7" s="38"/>
      <c r="BP7" s="37"/>
      <c r="BQ7" s="38"/>
      <c r="BR7" s="38"/>
      <c r="BS7" s="38"/>
      <c r="BT7" s="38"/>
      <c r="BU7" s="8"/>
      <c r="BV7" s="38"/>
      <c r="BW7" s="38"/>
      <c r="BX7" s="38"/>
      <c r="BY7" s="38"/>
      <c r="BZ7" s="36">
        <v>5</v>
      </c>
      <c r="CA7" s="31"/>
      <c r="CB7" s="31"/>
      <c r="CC7" s="31"/>
      <c r="CD7" s="31"/>
      <c r="CE7" s="31"/>
      <c r="CF7" s="31"/>
      <c r="CG7" s="31"/>
      <c r="CH7" s="31"/>
    </row>
    <row r="8" spans="1:86" s="32" customFormat="1" ht="125.1" customHeight="1">
      <c r="A8" s="50">
        <v>6</v>
      </c>
      <c r="B8" s="44"/>
      <c r="C8" s="45">
        <v>1999</v>
      </c>
      <c r="D8" s="43"/>
      <c r="E8" s="54"/>
      <c r="F8" s="47"/>
      <c r="G8" s="47"/>
      <c r="H8" s="51"/>
      <c r="I8" s="38"/>
      <c r="J8" s="38"/>
      <c r="K8" s="38"/>
      <c r="L8" s="38"/>
      <c r="M8" s="8"/>
      <c r="N8" s="38"/>
      <c r="O8" s="38"/>
      <c r="P8" s="38"/>
      <c r="Q8" s="38"/>
      <c r="R8" s="37"/>
      <c r="S8" s="35"/>
      <c r="T8" s="35"/>
      <c r="U8" s="35"/>
      <c r="V8" s="35"/>
      <c r="W8" s="8"/>
      <c r="X8" s="35"/>
      <c r="Y8" s="35"/>
      <c r="Z8" s="38"/>
      <c r="AA8" s="38"/>
      <c r="AB8" s="37"/>
      <c r="AC8" s="38"/>
      <c r="AD8" s="38"/>
      <c r="AE8" s="38"/>
      <c r="AF8" s="38"/>
      <c r="AG8" s="8"/>
      <c r="AH8" s="38"/>
      <c r="AI8" s="38"/>
      <c r="AJ8" s="38"/>
      <c r="AK8" s="38"/>
      <c r="AL8" s="37"/>
      <c r="AM8" s="38"/>
      <c r="AN8" s="38"/>
      <c r="AO8" s="38"/>
      <c r="AP8" s="38"/>
      <c r="AQ8" s="8"/>
      <c r="AR8" s="38"/>
      <c r="AS8" s="38"/>
      <c r="AT8" s="38"/>
      <c r="AU8" s="38"/>
      <c r="AV8" s="37"/>
      <c r="AW8" s="38"/>
      <c r="AX8" s="38"/>
      <c r="AY8" s="38"/>
      <c r="AZ8" s="38"/>
      <c r="BA8" s="8"/>
      <c r="BB8" s="38"/>
      <c r="BC8" s="38"/>
      <c r="BD8" s="38"/>
      <c r="BE8" s="38"/>
      <c r="BF8" s="37"/>
      <c r="BG8" s="38"/>
      <c r="BH8" s="38"/>
      <c r="BI8" s="38"/>
      <c r="BJ8" s="38"/>
      <c r="BK8" s="8"/>
      <c r="BL8" s="38"/>
      <c r="BM8" s="38"/>
      <c r="BN8" s="38"/>
      <c r="BO8" s="38"/>
      <c r="BP8" s="37"/>
      <c r="BQ8" s="38"/>
      <c r="BR8" s="38"/>
      <c r="BS8" s="38"/>
      <c r="BT8" s="38"/>
      <c r="BU8" s="8"/>
      <c r="BV8" s="38"/>
      <c r="BW8" s="38"/>
      <c r="BX8" s="38"/>
      <c r="BY8" s="38"/>
      <c r="BZ8" s="36">
        <v>6</v>
      </c>
      <c r="CA8" s="31"/>
      <c r="CB8" s="31"/>
      <c r="CC8" s="31"/>
      <c r="CD8" s="31"/>
      <c r="CE8" s="31"/>
      <c r="CF8" s="31"/>
      <c r="CG8" s="31"/>
      <c r="CH8" s="31"/>
    </row>
    <row r="9" spans="1:86" s="32" customFormat="1" ht="125.1" customHeight="1">
      <c r="A9" s="50">
        <v>7</v>
      </c>
      <c r="B9" s="41"/>
      <c r="C9" s="42">
        <v>1999</v>
      </c>
      <c r="D9" s="43"/>
      <c r="E9" s="54"/>
      <c r="F9" s="46"/>
      <c r="G9" s="47"/>
      <c r="H9" s="51"/>
      <c r="I9" s="38"/>
      <c r="J9" s="38"/>
      <c r="K9" s="38"/>
      <c r="L9" s="38"/>
      <c r="M9" s="8"/>
      <c r="N9" s="38"/>
      <c r="O9" s="38"/>
      <c r="P9" s="38"/>
      <c r="Q9" s="38"/>
      <c r="R9" s="37"/>
      <c r="S9" s="35"/>
      <c r="T9" s="35"/>
      <c r="U9" s="35"/>
      <c r="V9" s="35"/>
      <c r="W9" s="8"/>
      <c r="X9" s="35"/>
      <c r="Y9" s="35"/>
      <c r="Z9" s="38"/>
      <c r="AA9" s="38"/>
      <c r="AB9" s="37"/>
      <c r="AC9" s="38"/>
      <c r="AD9" s="38"/>
      <c r="AE9" s="38"/>
      <c r="AF9" s="38"/>
      <c r="AG9" s="8"/>
      <c r="AH9" s="38"/>
      <c r="AI9" s="38"/>
      <c r="AJ9" s="38"/>
      <c r="AK9" s="38"/>
      <c r="AL9" s="37"/>
      <c r="AM9" s="38"/>
      <c r="AN9" s="38"/>
      <c r="AO9" s="38"/>
      <c r="AP9" s="38"/>
      <c r="AQ9" s="8"/>
      <c r="AR9" s="38"/>
      <c r="AS9" s="38"/>
      <c r="AT9" s="38"/>
      <c r="AU9" s="38"/>
      <c r="AV9" s="37"/>
      <c r="AW9" s="38"/>
      <c r="AX9" s="38"/>
      <c r="AY9" s="38"/>
      <c r="AZ9" s="38"/>
      <c r="BA9" s="8"/>
      <c r="BB9" s="38"/>
      <c r="BC9" s="38"/>
      <c r="BD9" s="38"/>
      <c r="BE9" s="38"/>
      <c r="BF9" s="37"/>
      <c r="BG9" s="38"/>
      <c r="BH9" s="38"/>
      <c r="BI9" s="38"/>
      <c r="BJ9" s="38"/>
      <c r="BK9" s="8"/>
      <c r="BL9" s="38"/>
      <c r="BM9" s="38"/>
      <c r="BN9" s="38"/>
      <c r="BO9" s="38"/>
      <c r="BP9" s="37"/>
      <c r="BQ9" s="38"/>
      <c r="BR9" s="38"/>
      <c r="BS9" s="38"/>
      <c r="BT9" s="38"/>
      <c r="BU9" s="8"/>
      <c r="BV9" s="38"/>
      <c r="BW9" s="38"/>
      <c r="BX9" s="38"/>
      <c r="BY9" s="38"/>
      <c r="BZ9" s="36">
        <v>7</v>
      </c>
      <c r="CA9" s="31"/>
      <c r="CB9" s="31"/>
      <c r="CC9" s="31"/>
      <c r="CD9" s="31"/>
      <c r="CE9" s="31"/>
      <c r="CF9" s="31"/>
      <c r="CG9" s="31"/>
      <c r="CH9" s="31"/>
    </row>
    <row r="10" spans="1:86" s="32" customFormat="1" ht="125.1" customHeight="1">
      <c r="A10" s="50">
        <v>8</v>
      </c>
      <c r="B10" s="41"/>
      <c r="C10" s="42">
        <v>1998</v>
      </c>
      <c r="D10" s="43"/>
      <c r="E10" s="54"/>
      <c r="F10" s="46"/>
      <c r="G10" s="47"/>
      <c r="H10" s="51"/>
      <c r="I10" s="38"/>
      <c r="J10" s="38"/>
      <c r="K10" s="38"/>
      <c r="L10" s="38"/>
      <c r="M10" s="8"/>
      <c r="N10" s="38"/>
      <c r="O10" s="38"/>
      <c r="P10" s="38"/>
      <c r="Q10" s="38"/>
      <c r="R10" s="37"/>
      <c r="S10" s="35"/>
      <c r="T10" s="35"/>
      <c r="U10" s="35"/>
      <c r="V10" s="35"/>
      <c r="W10" s="8"/>
      <c r="X10" s="35"/>
      <c r="Y10" s="35"/>
      <c r="Z10" s="38"/>
      <c r="AA10" s="38"/>
      <c r="AB10" s="37"/>
      <c r="AC10" s="38"/>
      <c r="AD10" s="38"/>
      <c r="AE10" s="38"/>
      <c r="AF10" s="38"/>
      <c r="AG10" s="8"/>
      <c r="AH10" s="38"/>
      <c r="AI10" s="38"/>
      <c r="AJ10" s="38"/>
      <c r="AK10" s="38"/>
      <c r="AL10" s="37"/>
      <c r="AM10" s="38"/>
      <c r="AN10" s="38"/>
      <c r="AO10" s="38"/>
      <c r="AP10" s="38"/>
      <c r="AQ10" s="8"/>
      <c r="AR10" s="38"/>
      <c r="AS10" s="38"/>
      <c r="AT10" s="38"/>
      <c r="AU10" s="38"/>
      <c r="AV10" s="37"/>
      <c r="AW10" s="38"/>
      <c r="AX10" s="38"/>
      <c r="AY10" s="38"/>
      <c r="AZ10" s="38"/>
      <c r="BA10" s="8"/>
      <c r="BB10" s="38"/>
      <c r="BC10" s="38"/>
      <c r="BD10" s="38"/>
      <c r="BE10" s="38"/>
      <c r="BF10" s="37"/>
      <c r="BG10" s="38"/>
      <c r="BH10" s="38"/>
      <c r="BI10" s="38"/>
      <c r="BJ10" s="38"/>
      <c r="BK10" s="8"/>
      <c r="BL10" s="38"/>
      <c r="BM10" s="38"/>
      <c r="BN10" s="38"/>
      <c r="BO10" s="38"/>
      <c r="BP10" s="37"/>
      <c r="BQ10" s="38"/>
      <c r="BR10" s="38"/>
      <c r="BS10" s="38"/>
      <c r="BT10" s="38"/>
      <c r="BU10" s="8"/>
      <c r="BV10" s="38"/>
      <c r="BW10" s="38"/>
      <c r="BX10" s="38"/>
      <c r="BY10" s="38"/>
      <c r="BZ10" s="36">
        <v>8</v>
      </c>
      <c r="CA10" s="31"/>
      <c r="CB10" s="31"/>
      <c r="CC10" s="31"/>
      <c r="CD10" s="31"/>
      <c r="CE10" s="31"/>
      <c r="CF10" s="31"/>
      <c r="CG10" s="31"/>
      <c r="CH10" s="31"/>
    </row>
    <row r="11" spans="1:86" s="32" customFormat="1" ht="125.1" customHeight="1">
      <c r="A11" s="50">
        <v>9</v>
      </c>
      <c r="B11" s="41"/>
      <c r="C11" s="42">
        <v>1999</v>
      </c>
      <c r="D11" s="43"/>
      <c r="E11" s="55"/>
      <c r="F11" s="46"/>
      <c r="G11" s="47"/>
      <c r="H11" s="51"/>
      <c r="I11" s="38"/>
      <c r="J11" s="38"/>
      <c r="K11" s="38"/>
      <c r="L11" s="38"/>
      <c r="M11" s="8"/>
      <c r="N11" s="38"/>
      <c r="O11" s="38"/>
      <c r="P11" s="38"/>
      <c r="Q11" s="38"/>
      <c r="R11" s="37"/>
      <c r="S11" s="35"/>
      <c r="T11" s="35"/>
      <c r="U11" s="35"/>
      <c r="V11" s="35"/>
      <c r="W11" s="8"/>
      <c r="X11" s="35"/>
      <c r="Y11" s="35"/>
      <c r="Z11" s="38"/>
      <c r="AA11" s="38"/>
      <c r="AB11" s="37"/>
      <c r="AC11" s="38"/>
      <c r="AD11" s="38"/>
      <c r="AE11" s="38"/>
      <c r="AF11" s="38"/>
      <c r="AG11" s="8"/>
      <c r="AH11" s="38"/>
      <c r="AI11" s="38"/>
      <c r="AJ11" s="38"/>
      <c r="AK11" s="38"/>
      <c r="AL11" s="37"/>
      <c r="AM11" s="38"/>
      <c r="AN11" s="38"/>
      <c r="AO11" s="38"/>
      <c r="AP11" s="38"/>
      <c r="AQ11" s="8"/>
      <c r="AR11" s="38"/>
      <c r="AS11" s="38"/>
      <c r="AT11" s="38"/>
      <c r="AU11" s="38"/>
      <c r="AV11" s="37"/>
      <c r="AW11" s="38"/>
      <c r="AX11" s="38"/>
      <c r="AY11" s="38"/>
      <c r="AZ11" s="38"/>
      <c r="BA11" s="8"/>
      <c r="BB11" s="38"/>
      <c r="BC11" s="38"/>
      <c r="BD11" s="38"/>
      <c r="BE11" s="38"/>
      <c r="BF11" s="37"/>
      <c r="BG11" s="38"/>
      <c r="BH11" s="38"/>
      <c r="BI11" s="38"/>
      <c r="BJ11" s="38"/>
      <c r="BK11" s="8"/>
      <c r="BL11" s="38"/>
      <c r="BM11" s="38"/>
      <c r="BN11" s="38"/>
      <c r="BO11" s="38"/>
      <c r="BP11" s="37"/>
      <c r="BQ11" s="38"/>
      <c r="BR11" s="38"/>
      <c r="BS11" s="38"/>
      <c r="BT11" s="38"/>
      <c r="BU11" s="8"/>
      <c r="BV11" s="38"/>
      <c r="BW11" s="38"/>
      <c r="BX11" s="38"/>
      <c r="BY11" s="38"/>
      <c r="BZ11" s="36">
        <v>9</v>
      </c>
      <c r="CA11" s="31"/>
      <c r="CB11" s="31"/>
      <c r="CC11" s="31"/>
      <c r="CD11" s="31"/>
      <c r="CE11" s="31"/>
      <c r="CF11" s="31"/>
      <c r="CG11" s="31"/>
      <c r="CH11" s="31"/>
    </row>
    <row r="12" spans="1:86" s="32" customFormat="1" ht="125.1" customHeight="1">
      <c r="A12" s="50">
        <v>10</v>
      </c>
      <c r="B12" s="41"/>
      <c r="C12" s="42">
        <v>2000</v>
      </c>
      <c r="D12" s="43"/>
      <c r="E12" s="54"/>
      <c r="F12" s="46"/>
      <c r="G12" s="47"/>
      <c r="H12" s="51"/>
      <c r="I12" s="38"/>
      <c r="J12" s="38"/>
      <c r="K12" s="38"/>
      <c r="L12" s="38"/>
      <c r="M12" s="8"/>
      <c r="N12" s="38"/>
      <c r="O12" s="38"/>
      <c r="P12" s="38"/>
      <c r="Q12" s="38"/>
      <c r="R12" s="37"/>
      <c r="S12" s="35"/>
      <c r="T12" s="35"/>
      <c r="U12" s="35"/>
      <c r="V12" s="35"/>
      <c r="W12" s="8"/>
      <c r="X12" s="35"/>
      <c r="Y12" s="35"/>
      <c r="Z12" s="38"/>
      <c r="AA12" s="38"/>
      <c r="AB12" s="37"/>
      <c r="AC12" s="38"/>
      <c r="AD12" s="38"/>
      <c r="AE12" s="38"/>
      <c r="AF12" s="38"/>
      <c r="AG12" s="8"/>
      <c r="AH12" s="38"/>
      <c r="AI12" s="38"/>
      <c r="AJ12" s="38"/>
      <c r="AK12" s="38"/>
      <c r="AL12" s="37"/>
      <c r="AM12" s="38"/>
      <c r="AN12" s="38"/>
      <c r="AO12" s="38"/>
      <c r="AP12" s="38"/>
      <c r="AQ12" s="8"/>
      <c r="AR12" s="38"/>
      <c r="AS12" s="38"/>
      <c r="AT12" s="38"/>
      <c r="AU12" s="38"/>
      <c r="AV12" s="37"/>
      <c r="AW12" s="38"/>
      <c r="AX12" s="38"/>
      <c r="AY12" s="38"/>
      <c r="AZ12" s="38"/>
      <c r="BA12" s="8"/>
      <c r="BB12" s="38"/>
      <c r="BC12" s="38"/>
      <c r="BD12" s="38"/>
      <c r="BE12" s="38"/>
      <c r="BF12" s="37"/>
      <c r="BG12" s="38"/>
      <c r="BH12" s="38"/>
      <c r="BI12" s="38"/>
      <c r="BJ12" s="38"/>
      <c r="BK12" s="8"/>
      <c r="BL12" s="38"/>
      <c r="BM12" s="38"/>
      <c r="BN12" s="38"/>
      <c r="BO12" s="38"/>
      <c r="BP12" s="37"/>
      <c r="BQ12" s="38"/>
      <c r="BR12" s="38"/>
      <c r="BS12" s="38"/>
      <c r="BT12" s="38"/>
      <c r="BU12" s="8"/>
      <c r="BV12" s="38"/>
      <c r="BW12" s="38"/>
      <c r="BX12" s="38"/>
      <c r="BY12" s="38"/>
      <c r="BZ12" s="36">
        <v>10</v>
      </c>
      <c r="CA12" s="31"/>
      <c r="CB12" s="31"/>
      <c r="CC12" s="31"/>
      <c r="CD12" s="31"/>
      <c r="CE12" s="31"/>
      <c r="CF12" s="31"/>
      <c r="CG12" s="31"/>
      <c r="CH12" s="31"/>
    </row>
    <row r="13" spans="1:86" s="32" customFormat="1" ht="125.1" customHeight="1">
      <c r="A13" s="50">
        <v>11</v>
      </c>
      <c r="B13" s="44"/>
      <c r="C13" s="42">
        <v>2000</v>
      </c>
      <c r="D13" s="43"/>
      <c r="E13" s="54"/>
      <c r="F13" s="47"/>
      <c r="G13" s="47"/>
      <c r="H13" s="51"/>
      <c r="I13" s="38"/>
      <c r="J13" s="38"/>
      <c r="K13" s="38"/>
      <c r="L13" s="38"/>
      <c r="M13" s="8"/>
      <c r="N13" s="38"/>
      <c r="O13" s="38"/>
      <c r="P13" s="38"/>
      <c r="Q13" s="38"/>
      <c r="R13" s="37"/>
      <c r="S13" s="35"/>
      <c r="T13" s="35"/>
      <c r="U13" s="35"/>
      <c r="V13" s="35"/>
      <c r="W13" s="8"/>
      <c r="X13" s="35"/>
      <c r="Y13" s="35"/>
      <c r="Z13" s="38"/>
      <c r="AA13" s="38"/>
      <c r="AB13" s="37"/>
      <c r="AC13" s="38"/>
      <c r="AD13" s="38"/>
      <c r="AE13" s="38"/>
      <c r="AF13" s="38"/>
      <c r="AG13" s="8"/>
      <c r="AH13" s="38"/>
      <c r="AI13" s="38"/>
      <c r="AJ13" s="38"/>
      <c r="AK13" s="38"/>
      <c r="AL13" s="37"/>
      <c r="AM13" s="38"/>
      <c r="AN13" s="38"/>
      <c r="AO13" s="38"/>
      <c r="AP13" s="38"/>
      <c r="AQ13" s="8"/>
      <c r="AR13" s="38"/>
      <c r="AS13" s="38"/>
      <c r="AT13" s="38"/>
      <c r="AU13" s="38"/>
      <c r="AV13" s="37"/>
      <c r="AW13" s="38"/>
      <c r="AX13" s="38"/>
      <c r="AY13" s="38"/>
      <c r="AZ13" s="38"/>
      <c r="BA13" s="8"/>
      <c r="BB13" s="38"/>
      <c r="BC13" s="38"/>
      <c r="BD13" s="38"/>
      <c r="BE13" s="38"/>
      <c r="BF13" s="37"/>
      <c r="BG13" s="38"/>
      <c r="BH13" s="38"/>
      <c r="BI13" s="38"/>
      <c r="BJ13" s="38"/>
      <c r="BK13" s="8"/>
      <c r="BL13" s="38"/>
      <c r="BM13" s="38"/>
      <c r="BN13" s="38"/>
      <c r="BO13" s="38"/>
      <c r="BP13" s="37"/>
      <c r="BQ13" s="38"/>
      <c r="BR13" s="38"/>
      <c r="BS13" s="38"/>
      <c r="BT13" s="38"/>
      <c r="BU13" s="8"/>
      <c r="BV13" s="38"/>
      <c r="BW13" s="38"/>
      <c r="BX13" s="38"/>
      <c r="BY13" s="38"/>
      <c r="BZ13" s="36">
        <v>11</v>
      </c>
      <c r="CA13" s="31"/>
      <c r="CB13" s="31"/>
      <c r="CC13" s="31"/>
      <c r="CD13" s="31"/>
      <c r="CE13" s="31"/>
      <c r="CF13" s="31"/>
      <c r="CG13" s="31"/>
      <c r="CH13" s="31"/>
    </row>
    <row r="14" spans="1:86" s="32" customFormat="1" ht="125.1" customHeight="1">
      <c r="A14" s="50">
        <v>12</v>
      </c>
      <c r="B14" s="44"/>
      <c r="C14" s="45">
        <v>1999</v>
      </c>
      <c r="D14" s="43"/>
      <c r="E14" s="54"/>
      <c r="F14" s="47"/>
      <c r="G14" s="47"/>
      <c r="H14" s="51"/>
      <c r="I14" s="38"/>
      <c r="J14" s="38"/>
      <c r="K14" s="38"/>
      <c r="L14" s="38"/>
      <c r="M14" s="8"/>
      <c r="N14" s="38"/>
      <c r="O14" s="38"/>
      <c r="P14" s="38"/>
      <c r="Q14" s="38"/>
      <c r="R14" s="37"/>
      <c r="S14" s="35"/>
      <c r="T14" s="35"/>
      <c r="U14" s="35"/>
      <c r="V14" s="35"/>
      <c r="W14" s="8"/>
      <c r="X14" s="35"/>
      <c r="Y14" s="35"/>
      <c r="Z14" s="38"/>
      <c r="AA14" s="38"/>
      <c r="AB14" s="37"/>
      <c r="AC14" s="38"/>
      <c r="AD14" s="38"/>
      <c r="AE14" s="38"/>
      <c r="AF14" s="38"/>
      <c r="AG14" s="8"/>
      <c r="AH14" s="38"/>
      <c r="AI14" s="38"/>
      <c r="AJ14" s="38"/>
      <c r="AK14" s="38"/>
      <c r="AL14" s="37"/>
      <c r="AM14" s="38"/>
      <c r="AN14" s="38"/>
      <c r="AO14" s="38"/>
      <c r="AP14" s="38"/>
      <c r="AQ14" s="8"/>
      <c r="AR14" s="38"/>
      <c r="AS14" s="38"/>
      <c r="AT14" s="38"/>
      <c r="AU14" s="38"/>
      <c r="AV14" s="37"/>
      <c r="AW14" s="38"/>
      <c r="AX14" s="38"/>
      <c r="AY14" s="38"/>
      <c r="AZ14" s="38"/>
      <c r="BA14" s="8"/>
      <c r="BB14" s="38"/>
      <c r="BC14" s="38"/>
      <c r="BD14" s="38"/>
      <c r="BE14" s="38"/>
      <c r="BF14" s="37"/>
      <c r="BG14" s="38"/>
      <c r="BH14" s="38"/>
      <c r="BI14" s="38"/>
      <c r="BJ14" s="38"/>
      <c r="BK14" s="8"/>
      <c r="BL14" s="38"/>
      <c r="BM14" s="38"/>
      <c r="BN14" s="38"/>
      <c r="BO14" s="38"/>
      <c r="BP14" s="37"/>
      <c r="BQ14" s="38"/>
      <c r="BR14" s="38"/>
      <c r="BS14" s="38"/>
      <c r="BT14" s="38"/>
      <c r="BU14" s="8"/>
      <c r="BV14" s="38"/>
      <c r="BW14" s="38"/>
      <c r="BX14" s="38"/>
      <c r="BY14" s="38"/>
      <c r="BZ14" s="36">
        <v>12</v>
      </c>
      <c r="CA14" s="31"/>
      <c r="CB14" s="31"/>
      <c r="CC14" s="31"/>
      <c r="CD14" s="31"/>
      <c r="CE14" s="31"/>
      <c r="CF14" s="31"/>
      <c r="CG14" s="31"/>
      <c r="CH14" s="31"/>
    </row>
    <row r="15" spans="1:86" s="32" customFormat="1" ht="125.1" customHeight="1">
      <c r="A15" s="50">
        <v>13</v>
      </c>
      <c r="B15" s="41"/>
      <c r="C15" s="42">
        <v>1999</v>
      </c>
      <c r="D15" s="43"/>
      <c r="E15" s="55"/>
      <c r="F15" s="46"/>
      <c r="G15" s="47"/>
      <c r="H15" s="51"/>
      <c r="I15" s="38"/>
      <c r="J15" s="38"/>
      <c r="K15" s="38"/>
      <c r="L15" s="38"/>
      <c r="M15" s="8"/>
      <c r="N15" s="38"/>
      <c r="O15" s="38"/>
      <c r="P15" s="38"/>
      <c r="Q15" s="38"/>
      <c r="R15" s="37"/>
      <c r="S15" s="35"/>
      <c r="T15" s="35"/>
      <c r="U15" s="35"/>
      <c r="V15" s="35"/>
      <c r="W15" s="8"/>
      <c r="X15" s="35"/>
      <c r="Y15" s="35"/>
      <c r="Z15" s="38"/>
      <c r="AA15" s="38"/>
      <c r="AB15" s="37"/>
      <c r="AC15" s="38"/>
      <c r="AD15" s="38"/>
      <c r="AE15" s="38"/>
      <c r="AF15" s="38"/>
      <c r="AG15" s="8"/>
      <c r="AH15" s="38"/>
      <c r="AI15" s="38"/>
      <c r="AJ15" s="38"/>
      <c r="AK15" s="38"/>
      <c r="AL15" s="37"/>
      <c r="AM15" s="38"/>
      <c r="AN15" s="38"/>
      <c r="AO15" s="38"/>
      <c r="AP15" s="38"/>
      <c r="AQ15" s="8"/>
      <c r="AR15" s="38"/>
      <c r="AS15" s="38"/>
      <c r="AT15" s="38"/>
      <c r="AU15" s="38"/>
      <c r="AV15" s="37"/>
      <c r="AW15" s="38"/>
      <c r="AX15" s="38"/>
      <c r="AY15" s="38"/>
      <c r="AZ15" s="38"/>
      <c r="BA15" s="8"/>
      <c r="BB15" s="38"/>
      <c r="BC15" s="38"/>
      <c r="BD15" s="38"/>
      <c r="BE15" s="38"/>
      <c r="BF15" s="37"/>
      <c r="BG15" s="38"/>
      <c r="BH15" s="38"/>
      <c r="BI15" s="38"/>
      <c r="BJ15" s="38"/>
      <c r="BK15" s="8"/>
      <c r="BL15" s="38"/>
      <c r="BM15" s="38"/>
      <c r="BN15" s="38"/>
      <c r="BO15" s="38"/>
      <c r="BP15" s="37"/>
      <c r="BQ15" s="38"/>
      <c r="BR15" s="38"/>
      <c r="BS15" s="38"/>
      <c r="BT15" s="38"/>
      <c r="BU15" s="8"/>
      <c r="BV15" s="38"/>
      <c r="BW15" s="38"/>
      <c r="BX15" s="38"/>
      <c r="BY15" s="38"/>
      <c r="BZ15" s="36">
        <v>13</v>
      </c>
      <c r="CA15" s="31"/>
      <c r="CB15" s="31"/>
      <c r="CC15" s="31"/>
      <c r="CD15" s="31"/>
      <c r="CE15" s="31"/>
      <c r="CF15" s="31"/>
      <c r="CG15" s="31"/>
      <c r="CH15" s="31"/>
    </row>
    <row r="16" spans="1:86" s="32" customFormat="1" ht="125.1" customHeight="1">
      <c r="A16" s="50">
        <v>14</v>
      </c>
      <c r="B16" s="41"/>
      <c r="C16" s="42">
        <v>1999</v>
      </c>
      <c r="D16" s="43"/>
      <c r="E16" s="54"/>
      <c r="F16" s="46"/>
      <c r="G16" s="47"/>
      <c r="H16" s="51"/>
      <c r="I16" s="38"/>
      <c r="J16" s="38"/>
      <c r="K16" s="38"/>
      <c r="L16" s="38"/>
      <c r="M16" s="8"/>
      <c r="N16" s="38"/>
      <c r="O16" s="38"/>
      <c r="P16" s="38"/>
      <c r="Q16" s="38"/>
      <c r="R16" s="37"/>
      <c r="S16" s="35"/>
      <c r="T16" s="35"/>
      <c r="U16" s="35"/>
      <c r="V16" s="35"/>
      <c r="W16" s="8"/>
      <c r="X16" s="35"/>
      <c r="Y16" s="35"/>
      <c r="Z16" s="38"/>
      <c r="AA16" s="38"/>
      <c r="AB16" s="37"/>
      <c r="AC16" s="38"/>
      <c r="AD16" s="38"/>
      <c r="AE16" s="38"/>
      <c r="AF16" s="38"/>
      <c r="AG16" s="8"/>
      <c r="AH16" s="38"/>
      <c r="AI16" s="38"/>
      <c r="AJ16" s="38"/>
      <c r="AK16" s="38"/>
      <c r="AL16" s="37"/>
      <c r="AM16" s="38"/>
      <c r="AN16" s="38"/>
      <c r="AO16" s="38"/>
      <c r="AP16" s="38"/>
      <c r="AQ16" s="8"/>
      <c r="AR16" s="38"/>
      <c r="AS16" s="38"/>
      <c r="AT16" s="38"/>
      <c r="AU16" s="38"/>
      <c r="AV16" s="37"/>
      <c r="AW16" s="38"/>
      <c r="AX16" s="38"/>
      <c r="AY16" s="38"/>
      <c r="AZ16" s="38"/>
      <c r="BA16" s="8"/>
      <c r="BB16" s="38"/>
      <c r="BC16" s="38"/>
      <c r="BD16" s="38"/>
      <c r="BE16" s="38"/>
      <c r="BF16" s="37"/>
      <c r="BG16" s="38"/>
      <c r="BH16" s="38"/>
      <c r="BI16" s="38"/>
      <c r="BJ16" s="38"/>
      <c r="BK16" s="8"/>
      <c r="BL16" s="38"/>
      <c r="BM16" s="38"/>
      <c r="BN16" s="38"/>
      <c r="BO16" s="38"/>
      <c r="BP16" s="37"/>
      <c r="BQ16" s="38"/>
      <c r="BR16" s="38"/>
      <c r="BS16" s="38"/>
      <c r="BT16" s="38"/>
      <c r="BU16" s="8"/>
      <c r="BV16" s="38"/>
      <c r="BW16" s="38"/>
      <c r="BX16" s="38"/>
      <c r="BY16" s="38"/>
      <c r="BZ16" s="36">
        <v>14</v>
      </c>
      <c r="CA16" s="31"/>
      <c r="CB16" s="31"/>
      <c r="CC16" s="31"/>
      <c r="CD16" s="31"/>
      <c r="CE16" s="31"/>
      <c r="CF16" s="31"/>
      <c r="CG16" s="31"/>
      <c r="CH16" s="31"/>
    </row>
    <row r="17" spans="1:86" s="32" customFormat="1" ht="125.1" customHeight="1">
      <c r="A17" s="50">
        <v>15</v>
      </c>
      <c r="B17" s="41"/>
      <c r="C17" s="42">
        <v>2000</v>
      </c>
      <c r="D17" s="43"/>
      <c r="E17" s="54"/>
      <c r="F17" s="46"/>
      <c r="G17" s="47"/>
      <c r="H17" s="51"/>
      <c r="I17" s="38"/>
      <c r="J17" s="38"/>
      <c r="K17" s="38"/>
      <c r="L17" s="38"/>
      <c r="M17" s="8"/>
      <c r="N17" s="38"/>
      <c r="O17" s="38"/>
      <c r="P17" s="38"/>
      <c r="Q17" s="38"/>
      <c r="R17" s="37"/>
      <c r="S17" s="35"/>
      <c r="T17" s="35"/>
      <c r="U17" s="35"/>
      <c r="V17" s="35"/>
      <c r="W17" s="8"/>
      <c r="X17" s="35"/>
      <c r="Y17" s="35"/>
      <c r="Z17" s="38"/>
      <c r="AA17" s="38"/>
      <c r="AB17" s="37"/>
      <c r="AC17" s="38"/>
      <c r="AD17" s="38"/>
      <c r="AE17" s="38"/>
      <c r="AF17" s="38"/>
      <c r="AG17" s="8"/>
      <c r="AH17" s="38"/>
      <c r="AI17" s="38"/>
      <c r="AJ17" s="38"/>
      <c r="AK17" s="38"/>
      <c r="AL17" s="37"/>
      <c r="AM17" s="38"/>
      <c r="AN17" s="38"/>
      <c r="AO17" s="38"/>
      <c r="AP17" s="38"/>
      <c r="AQ17" s="8"/>
      <c r="AR17" s="38"/>
      <c r="AS17" s="38"/>
      <c r="AT17" s="38"/>
      <c r="AU17" s="38"/>
      <c r="AV17" s="37"/>
      <c r="AW17" s="38"/>
      <c r="AX17" s="38"/>
      <c r="AY17" s="38"/>
      <c r="AZ17" s="38"/>
      <c r="BA17" s="8"/>
      <c r="BB17" s="38"/>
      <c r="BC17" s="38"/>
      <c r="BD17" s="38"/>
      <c r="BE17" s="38"/>
      <c r="BF17" s="37"/>
      <c r="BG17" s="38"/>
      <c r="BH17" s="38"/>
      <c r="BI17" s="38"/>
      <c r="BJ17" s="38"/>
      <c r="BK17" s="8"/>
      <c r="BL17" s="38"/>
      <c r="BM17" s="38"/>
      <c r="BN17" s="38"/>
      <c r="BO17" s="38"/>
      <c r="BP17" s="37"/>
      <c r="BQ17" s="38"/>
      <c r="BR17" s="38"/>
      <c r="BS17" s="38"/>
      <c r="BT17" s="38"/>
      <c r="BU17" s="8"/>
      <c r="BV17" s="38"/>
      <c r="BW17" s="38"/>
      <c r="BX17" s="38"/>
      <c r="BY17" s="38"/>
      <c r="BZ17" s="36">
        <v>15</v>
      </c>
      <c r="CA17" s="31"/>
      <c r="CB17" s="31"/>
      <c r="CC17" s="31"/>
      <c r="CD17" s="31"/>
      <c r="CE17" s="31"/>
      <c r="CF17" s="31"/>
      <c r="CG17" s="31"/>
      <c r="CH17" s="31"/>
    </row>
    <row r="18" spans="1:86" s="32" customFormat="1" ht="125.1" customHeight="1">
      <c r="A18" s="50">
        <v>16</v>
      </c>
      <c r="B18" s="41"/>
      <c r="C18" s="42">
        <v>2000</v>
      </c>
      <c r="D18" s="43"/>
      <c r="E18" s="55"/>
      <c r="F18" s="46"/>
      <c r="G18" s="47"/>
      <c r="H18" s="51"/>
      <c r="I18" s="38"/>
      <c r="J18" s="38"/>
      <c r="K18" s="38"/>
      <c r="L18" s="38"/>
      <c r="M18" s="8"/>
      <c r="N18" s="38"/>
      <c r="O18" s="38"/>
      <c r="P18" s="38"/>
      <c r="Q18" s="38"/>
      <c r="R18" s="37"/>
      <c r="S18" s="35"/>
      <c r="T18" s="35"/>
      <c r="U18" s="35"/>
      <c r="V18" s="35"/>
      <c r="W18" s="8"/>
      <c r="X18" s="35"/>
      <c r="Y18" s="35"/>
      <c r="Z18" s="38"/>
      <c r="AA18" s="38"/>
      <c r="AB18" s="37"/>
      <c r="AC18" s="38"/>
      <c r="AD18" s="38"/>
      <c r="AE18" s="38"/>
      <c r="AF18" s="38"/>
      <c r="AG18" s="8"/>
      <c r="AH18" s="38"/>
      <c r="AI18" s="38"/>
      <c r="AJ18" s="38"/>
      <c r="AK18" s="38"/>
      <c r="AL18" s="37"/>
      <c r="AM18" s="38"/>
      <c r="AN18" s="38"/>
      <c r="AO18" s="38"/>
      <c r="AP18" s="38"/>
      <c r="AQ18" s="8"/>
      <c r="AR18" s="38"/>
      <c r="AS18" s="38"/>
      <c r="AT18" s="38"/>
      <c r="AU18" s="38"/>
      <c r="AV18" s="37"/>
      <c r="AW18" s="38"/>
      <c r="AX18" s="38"/>
      <c r="AY18" s="38"/>
      <c r="AZ18" s="38"/>
      <c r="BA18" s="8"/>
      <c r="BB18" s="38"/>
      <c r="BC18" s="38"/>
      <c r="BD18" s="38"/>
      <c r="BE18" s="38"/>
      <c r="BF18" s="37"/>
      <c r="BG18" s="38"/>
      <c r="BH18" s="38"/>
      <c r="BI18" s="38"/>
      <c r="BJ18" s="38"/>
      <c r="BK18" s="8"/>
      <c r="BL18" s="38"/>
      <c r="BM18" s="38"/>
      <c r="BN18" s="38"/>
      <c r="BO18" s="38"/>
      <c r="BP18" s="37"/>
      <c r="BQ18" s="38"/>
      <c r="BR18" s="38"/>
      <c r="BS18" s="38"/>
      <c r="BT18" s="38"/>
      <c r="BU18" s="8"/>
      <c r="BV18" s="38"/>
      <c r="BW18" s="38"/>
      <c r="BX18" s="38"/>
      <c r="BY18" s="38"/>
      <c r="BZ18" s="36">
        <v>16</v>
      </c>
      <c r="CA18" s="31"/>
      <c r="CB18" s="31"/>
      <c r="CC18" s="31"/>
      <c r="CD18" s="31"/>
      <c r="CE18" s="31"/>
      <c r="CF18" s="31"/>
      <c r="CG18" s="31"/>
      <c r="CH18" s="31"/>
    </row>
    <row r="19" spans="1:86" s="32" customFormat="1" ht="125.1" customHeight="1">
      <c r="A19" s="50">
        <v>17</v>
      </c>
      <c r="B19" s="44"/>
      <c r="C19" s="42">
        <v>2000</v>
      </c>
      <c r="D19" s="43"/>
      <c r="E19" s="56"/>
      <c r="F19" s="57"/>
      <c r="G19" s="57"/>
      <c r="H19" s="51"/>
      <c r="I19" s="38"/>
      <c r="J19" s="38"/>
      <c r="K19" s="38"/>
      <c r="L19" s="38"/>
      <c r="M19" s="8"/>
      <c r="N19" s="38"/>
      <c r="O19" s="38"/>
      <c r="P19" s="38"/>
      <c r="Q19" s="38"/>
      <c r="R19" s="37"/>
      <c r="S19" s="35"/>
      <c r="T19" s="35"/>
      <c r="U19" s="35"/>
      <c r="V19" s="35"/>
      <c r="W19" s="8"/>
      <c r="X19" s="35"/>
      <c r="Y19" s="35"/>
      <c r="Z19" s="38"/>
      <c r="AA19" s="38"/>
      <c r="AB19" s="37"/>
      <c r="AC19" s="38"/>
      <c r="AD19" s="38"/>
      <c r="AE19" s="38"/>
      <c r="AF19" s="38"/>
      <c r="AG19" s="8"/>
      <c r="AH19" s="38"/>
      <c r="AI19" s="38"/>
      <c r="AJ19" s="38"/>
      <c r="AK19" s="38"/>
      <c r="AL19" s="37"/>
      <c r="AM19" s="38"/>
      <c r="AN19" s="38"/>
      <c r="AO19" s="38"/>
      <c r="AP19" s="38"/>
      <c r="AQ19" s="8"/>
      <c r="AR19" s="38"/>
      <c r="AS19" s="38"/>
      <c r="AT19" s="38"/>
      <c r="AU19" s="38"/>
      <c r="AV19" s="37"/>
      <c r="AW19" s="38"/>
      <c r="AX19" s="38"/>
      <c r="AY19" s="38"/>
      <c r="AZ19" s="38"/>
      <c r="BA19" s="8"/>
      <c r="BB19" s="38"/>
      <c r="BC19" s="38"/>
      <c r="BD19" s="38"/>
      <c r="BE19" s="38"/>
      <c r="BF19" s="37"/>
      <c r="BG19" s="38"/>
      <c r="BH19" s="38"/>
      <c r="BI19" s="38"/>
      <c r="BJ19" s="38"/>
      <c r="BK19" s="8"/>
      <c r="BL19" s="38"/>
      <c r="BM19" s="38"/>
      <c r="BN19" s="38"/>
      <c r="BO19" s="38"/>
      <c r="BP19" s="37"/>
      <c r="BQ19" s="38"/>
      <c r="BR19" s="38"/>
      <c r="BS19" s="38"/>
      <c r="BT19" s="38"/>
      <c r="BU19" s="8"/>
      <c r="BV19" s="38"/>
      <c r="BW19" s="38"/>
      <c r="BX19" s="38"/>
      <c r="BY19" s="38"/>
      <c r="BZ19" s="36">
        <v>17</v>
      </c>
      <c r="CA19" s="31"/>
      <c r="CB19" s="31"/>
      <c r="CC19" s="31"/>
      <c r="CD19" s="31"/>
      <c r="CE19" s="31"/>
      <c r="CF19" s="31"/>
      <c r="CG19" s="31"/>
      <c r="CH19" s="31"/>
    </row>
    <row r="20" spans="1:86" s="32" customFormat="1" ht="125.1" customHeight="1">
      <c r="A20" s="50">
        <v>18</v>
      </c>
      <c r="B20" s="54"/>
      <c r="C20" s="54"/>
      <c r="D20" s="56"/>
      <c r="E20" s="54"/>
      <c r="F20" s="54"/>
      <c r="G20" s="54"/>
      <c r="H20" s="51"/>
      <c r="I20" s="38"/>
      <c r="J20" s="38"/>
      <c r="K20" s="38"/>
      <c r="L20" s="38"/>
      <c r="M20" s="8"/>
      <c r="N20" s="38"/>
      <c r="O20" s="38"/>
      <c r="P20" s="38"/>
      <c r="Q20" s="38"/>
      <c r="R20" s="37"/>
      <c r="S20" s="35"/>
      <c r="T20" s="35"/>
      <c r="U20" s="35"/>
      <c r="V20" s="35"/>
      <c r="W20" s="8"/>
      <c r="X20" s="35"/>
      <c r="Y20" s="35"/>
      <c r="Z20" s="38"/>
      <c r="AA20" s="38"/>
      <c r="AB20" s="37"/>
      <c r="AC20" s="38"/>
      <c r="AD20" s="38"/>
      <c r="AE20" s="38"/>
      <c r="AF20" s="38"/>
      <c r="AG20" s="8"/>
      <c r="AH20" s="38"/>
      <c r="AI20" s="38"/>
      <c r="AJ20" s="38"/>
      <c r="AK20" s="38"/>
      <c r="AL20" s="37"/>
      <c r="AM20" s="38"/>
      <c r="AN20" s="38"/>
      <c r="AO20" s="38"/>
      <c r="AP20" s="38"/>
      <c r="AQ20" s="8"/>
      <c r="AR20" s="38"/>
      <c r="AS20" s="38"/>
      <c r="AT20" s="38"/>
      <c r="AU20" s="38"/>
      <c r="AV20" s="37"/>
      <c r="AW20" s="38"/>
      <c r="AX20" s="38"/>
      <c r="AY20" s="38"/>
      <c r="AZ20" s="38"/>
      <c r="BA20" s="8"/>
      <c r="BB20" s="38"/>
      <c r="BC20" s="38"/>
      <c r="BD20" s="38"/>
      <c r="BE20" s="38"/>
      <c r="BF20" s="37"/>
      <c r="BG20" s="38"/>
      <c r="BH20" s="38"/>
      <c r="BI20" s="38"/>
      <c r="BJ20" s="38"/>
      <c r="BK20" s="8"/>
      <c r="BL20" s="38"/>
      <c r="BM20" s="38"/>
      <c r="BN20" s="38"/>
      <c r="BO20" s="38"/>
      <c r="BP20" s="37"/>
      <c r="BQ20" s="38"/>
      <c r="BR20" s="38"/>
      <c r="BS20" s="38"/>
      <c r="BT20" s="38"/>
      <c r="BU20" s="8"/>
      <c r="BV20" s="38"/>
      <c r="BW20" s="38"/>
      <c r="BX20" s="38"/>
      <c r="BY20" s="38"/>
      <c r="BZ20" s="36">
        <v>18</v>
      </c>
      <c r="CA20" s="31"/>
      <c r="CB20" s="31"/>
      <c r="CC20" s="31"/>
      <c r="CD20" s="31"/>
      <c r="CE20" s="31"/>
      <c r="CF20" s="31"/>
      <c r="CG20" s="31"/>
      <c r="CH20" s="31"/>
    </row>
    <row r="21" spans="1:86" s="32" customFormat="1" ht="125.1" customHeight="1">
      <c r="A21" s="50">
        <v>19</v>
      </c>
      <c r="B21" s="54"/>
      <c r="C21" s="54"/>
      <c r="D21" s="58"/>
      <c r="E21" s="54"/>
      <c r="F21" s="54"/>
      <c r="G21" s="54"/>
      <c r="H21" s="51"/>
      <c r="I21" s="38"/>
      <c r="J21" s="38"/>
      <c r="K21" s="38"/>
      <c r="L21" s="38"/>
      <c r="M21" s="8"/>
      <c r="N21" s="38"/>
      <c r="O21" s="38"/>
      <c r="P21" s="38"/>
      <c r="Q21" s="38"/>
      <c r="R21" s="37"/>
      <c r="S21" s="35"/>
      <c r="T21" s="35"/>
      <c r="U21" s="35"/>
      <c r="V21" s="35"/>
      <c r="W21" s="8"/>
      <c r="X21" s="35"/>
      <c r="Y21" s="35"/>
      <c r="Z21" s="38"/>
      <c r="AA21" s="38"/>
      <c r="AB21" s="37"/>
      <c r="AC21" s="38"/>
      <c r="AD21" s="38"/>
      <c r="AE21" s="38"/>
      <c r="AF21" s="38"/>
      <c r="AG21" s="8"/>
      <c r="AH21" s="38"/>
      <c r="AI21" s="38"/>
      <c r="AJ21" s="38"/>
      <c r="AK21" s="38"/>
      <c r="AL21" s="37"/>
      <c r="AM21" s="38"/>
      <c r="AN21" s="38"/>
      <c r="AO21" s="38"/>
      <c r="AP21" s="38"/>
      <c r="AQ21" s="8"/>
      <c r="AR21" s="38"/>
      <c r="AS21" s="38"/>
      <c r="AT21" s="38"/>
      <c r="AU21" s="38"/>
      <c r="AV21" s="37"/>
      <c r="AW21" s="38"/>
      <c r="AX21" s="38"/>
      <c r="AY21" s="38"/>
      <c r="AZ21" s="38"/>
      <c r="BA21" s="8"/>
      <c r="BB21" s="38"/>
      <c r="BC21" s="38"/>
      <c r="BD21" s="38"/>
      <c r="BE21" s="38"/>
      <c r="BF21" s="37"/>
      <c r="BG21" s="38"/>
      <c r="BH21" s="38"/>
      <c r="BI21" s="38"/>
      <c r="BJ21" s="38"/>
      <c r="BK21" s="8"/>
      <c r="BL21" s="38"/>
      <c r="BM21" s="38"/>
      <c r="BN21" s="38"/>
      <c r="BO21" s="38"/>
      <c r="BP21" s="37"/>
      <c r="BQ21" s="38"/>
      <c r="BR21" s="38"/>
      <c r="BS21" s="38"/>
      <c r="BT21" s="38"/>
      <c r="BU21" s="8"/>
      <c r="BV21" s="38"/>
      <c r="BW21" s="38"/>
      <c r="BX21" s="38"/>
      <c r="BY21" s="38"/>
      <c r="BZ21" s="36">
        <v>19</v>
      </c>
      <c r="CA21" s="31"/>
      <c r="CB21" s="31"/>
      <c r="CC21" s="31"/>
      <c r="CD21" s="31"/>
      <c r="CE21" s="31"/>
      <c r="CF21" s="31"/>
      <c r="CG21" s="31"/>
      <c r="CH21" s="31"/>
    </row>
    <row r="22" spans="1:86" s="32" customFormat="1" ht="125.1" customHeight="1">
      <c r="A22" s="50">
        <v>20</v>
      </c>
      <c r="B22" s="54"/>
      <c r="C22" s="59"/>
      <c r="D22" s="58"/>
      <c r="E22" s="55"/>
      <c r="F22" s="57"/>
      <c r="G22" s="57"/>
      <c r="H22" s="51"/>
      <c r="I22" s="38"/>
      <c r="J22" s="38"/>
      <c r="K22" s="38"/>
      <c r="L22" s="38"/>
      <c r="M22" s="8"/>
      <c r="N22" s="38"/>
      <c r="O22" s="38"/>
      <c r="P22" s="38"/>
      <c r="Q22" s="38"/>
      <c r="R22" s="37"/>
      <c r="S22" s="35"/>
      <c r="T22" s="35"/>
      <c r="U22" s="35"/>
      <c r="V22" s="35"/>
      <c r="W22" s="8"/>
      <c r="X22" s="35"/>
      <c r="Y22" s="35"/>
      <c r="Z22" s="38"/>
      <c r="AA22" s="38"/>
      <c r="AB22" s="37"/>
      <c r="AC22" s="38"/>
      <c r="AD22" s="38"/>
      <c r="AE22" s="38"/>
      <c r="AF22" s="38"/>
      <c r="AG22" s="8"/>
      <c r="AH22" s="38"/>
      <c r="AI22" s="38"/>
      <c r="AJ22" s="38"/>
      <c r="AK22" s="38"/>
      <c r="AL22" s="37"/>
      <c r="AM22" s="38"/>
      <c r="AN22" s="38"/>
      <c r="AO22" s="38"/>
      <c r="AP22" s="38"/>
      <c r="AQ22" s="8"/>
      <c r="AR22" s="38"/>
      <c r="AS22" s="38"/>
      <c r="AT22" s="38"/>
      <c r="AU22" s="38"/>
      <c r="AV22" s="37"/>
      <c r="AW22" s="38"/>
      <c r="AX22" s="38"/>
      <c r="AY22" s="38"/>
      <c r="AZ22" s="38"/>
      <c r="BA22" s="8"/>
      <c r="BB22" s="38"/>
      <c r="BC22" s="38"/>
      <c r="BD22" s="38"/>
      <c r="BE22" s="38"/>
      <c r="BF22" s="37"/>
      <c r="BG22" s="38"/>
      <c r="BH22" s="38"/>
      <c r="BI22" s="38"/>
      <c r="BJ22" s="38"/>
      <c r="BK22" s="8"/>
      <c r="BL22" s="38"/>
      <c r="BM22" s="38"/>
      <c r="BN22" s="38"/>
      <c r="BO22" s="38"/>
      <c r="BP22" s="37"/>
      <c r="BQ22" s="38"/>
      <c r="BR22" s="38"/>
      <c r="BS22" s="38"/>
      <c r="BT22" s="38"/>
      <c r="BU22" s="8"/>
      <c r="BV22" s="38"/>
      <c r="BW22" s="38"/>
      <c r="BX22" s="38"/>
      <c r="BY22" s="38"/>
      <c r="BZ22" s="36">
        <v>20</v>
      </c>
      <c r="CA22" s="31"/>
      <c r="CB22" s="31"/>
      <c r="CC22" s="31"/>
      <c r="CD22" s="31"/>
      <c r="CE22" s="31"/>
      <c r="CF22" s="31"/>
      <c r="CG22" s="31"/>
      <c r="CH22" s="31"/>
    </row>
  </sheetData>
  <sortState ref="B3:G32">
    <sortCondition ref="E3:E32"/>
  </sortState>
  <mergeCells count="8">
    <mergeCell ref="H1:AB1"/>
    <mergeCell ref="BZ1:BZ2"/>
    <mergeCell ref="A1:A2"/>
    <mergeCell ref="B1:B2"/>
    <mergeCell ref="C1:C2"/>
    <mergeCell ref="D1:D2"/>
    <mergeCell ref="E1:E2"/>
    <mergeCell ref="F1:G1"/>
  </mergeCells>
  <conditionalFormatting sqref="C3:C8">
    <cfRule type="cellIs" dxfId="852" priority="45" operator="greaterThan">
      <formula>35795</formula>
    </cfRule>
  </conditionalFormatting>
  <conditionalFormatting sqref="B3:B8">
    <cfRule type="containsText" dxfId="851" priority="44" operator="containsText" text="ová">
      <formula>NOT(ISERROR(SEARCH("ová",B3)))</formula>
    </cfRule>
  </conditionalFormatting>
  <conditionalFormatting sqref="B4:B6">
    <cfRule type="containsText" dxfId="850" priority="40" operator="containsText" text="ová">
      <formula>NOT(ISERROR(SEARCH("ová",B4)))</formula>
    </cfRule>
    <cfRule type="containsText" dxfId="849" priority="41" operator="containsText" text="ová ská">
      <formula>NOT(ISERROR(SEARCH("ová ská",B4)))</formula>
    </cfRule>
    <cfRule type="containsText" dxfId="848" priority="42" operator="containsText" text="ová">
      <formula>NOT(ISERROR(SEARCH("ová",B4)))</formula>
    </cfRule>
    <cfRule type="containsText" dxfId="847" priority="43" operator="containsText" text="ová,ská">
      <formula>NOT(ISERROR(SEARCH("ová,ská",B4)))</formula>
    </cfRule>
  </conditionalFormatting>
  <conditionalFormatting sqref="C3:C8">
    <cfRule type="cellIs" dxfId="846" priority="39" operator="greaterThan">
      <formula>35431</formula>
    </cfRule>
  </conditionalFormatting>
  <conditionalFormatting sqref="C9:C14">
    <cfRule type="cellIs" dxfId="845" priority="38" operator="greaterThan">
      <formula>35431</formula>
    </cfRule>
  </conditionalFormatting>
  <conditionalFormatting sqref="C9:C14">
    <cfRule type="cellIs" dxfId="844" priority="37" operator="greaterThan">
      <formula>35795</formula>
    </cfRule>
  </conditionalFormatting>
  <conditionalFormatting sqref="B9:B14">
    <cfRule type="containsText" dxfId="843" priority="36" operator="containsText" text="ová">
      <formula>NOT(ISERROR(SEARCH("ová",B9)))</formula>
    </cfRule>
  </conditionalFormatting>
  <conditionalFormatting sqref="B10:B12">
    <cfRule type="containsText" dxfId="842" priority="32" operator="containsText" text="ová">
      <formula>NOT(ISERROR(SEARCH("ová",B10)))</formula>
    </cfRule>
    <cfRule type="containsText" dxfId="841" priority="33" operator="containsText" text="ová ská">
      <formula>NOT(ISERROR(SEARCH("ová ská",B10)))</formula>
    </cfRule>
    <cfRule type="containsText" dxfId="840" priority="34" operator="containsText" text="ová">
      <formula>NOT(ISERROR(SEARCH("ová",B10)))</formula>
    </cfRule>
    <cfRule type="containsText" dxfId="839" priority="35" operator="containsText" text="ová,ská">
      <formula>NOT(ISERROR(SEARCH("ová,ská",B10)))</formula>
    </cfRule>
  </conditionalFormatting>
  <conditionalFormatting sqref="C15:C19">
    <cfRule type="cellIs" dxfId="838" priority="31" operator="greaterThan">
      <formula>35431</formula>
    </cfRule>
  </conditionalFormatting>
  <conditionalFormatting sqref="C15:C19">
    <cfRule type="cellIs" dxfId="837" priority="30" operator="greaterThan">
      <formula>35795</formula>
    </cfRule>
  </conditionalFormatting>
  <conditionalFormatting sqref="B15:B19">
    <cfRule type="containsText" dxfId="836" priority="29" operator="containsText" text="ová">
      <formula>NOT(ISERROR(SEARCH("ová",B15)))</formula>
    </cfRule>
  </conditionalFormatting>
  <conditionalFormatting sqref="B16:B18">
    <cfRule type="containsText" dxfId="835" priority="25" operator="containsText" text="ová">
      <formula>NOT(ISERROR(SEARCH("ová",B16)))</formula>
    </cfRule>
    <cfRule type="containsText" dxfId="834" priority="26" operator="containsText" text="ová ská">
      <formula>NOT(ISERROR(SEARCH("ová ská",B16)))</formula>
    </cfRule>
    <cfRule type="containsText" dxfId="833" priority="27" operator="containsText" text="ová">
      <formula>NOT(ISERROR(SEARCH("ová",B16)))</formula>
    </cfRule>
    <cfRule type="containsText" dxfId="832" priority="28" operator="containsText" text="ová,ská">
      <formula>NOT(ISERROR(SEARCH("ová,ská",B16)))</formula>
    </cfRule>
  </conditionalFormatting>
  <conditionalFormatting sqref="F3:F8">
    <cfRule type="containsText" dxfId="831" priority="24" operator="containsText" text="x">
      <formula>NOT(ISERROR(SEARCH("x",F3)))</formula>
    </cfRule>
  </conditionalFormatting>
  <conditionalFormatting sqref="F3:F8">
    <cfRule type="containsText" dxfId="830" priority="22" operator="containsText" text="x">
      <formula>NOT(ISERROR(SEARCH("x",F3)))</formula>
    </cfRule>
    <cfRule type="containsText" dxfId="829" priority="23" operator="containsText" text="x">
      <formula>NOT(ISERROR(SEARCH("x",F3)))</formula>
    </cfRule>
  </conditionalFormatting>
  <conditionalFormatting sqref="F3:F8">
    <cfRule type="containsText" dxfId="828" priority="21" operator="containsText" text="x">
      <formula>NOT(ISERROR(SEARCH("x",F3)))</formula>
    </cfRule>
  </conditionalFormatting>
  <conditionalFormatting sqref="F9:F14">
    <cfRule type="containsText" dxfId="827" priority="20" operator="containsText" text="x">
      <formula>NOT(ISERROR(SEARCH("x",F9)))</formula>
    </cfRule>
  </conditionalFormatting>
  <conditionalFormatting sqref="F9:F14">
    <cfRule type="containsText" dxfId="826" priority="18" operator="containsText" text="x">
      <formula>NOT(ISERROR(SEARCH("x",F9)))</formula>
    </cfRule>
    <cfRule type="containsText" dxfId="825" priority="19" operator="containsText" text="x">
      <formula>NOT(ISERROR(SEARCH("x",F9)))</formula>
    </cfRule>
  </conditionalFormatting>
  <conditionalFormatting sqref="F9:F14">
    <cfRule type="containsText" dxfId="824" priority="17" operator="containsText" text="x">
      <formula>NOT(ISERROR(SEARCH("x",F9)))</formula>
    </cfRule>
  </conditionalFormatting>
  <conditionalFormatting sqref="F15:F18">
    <cfRule type="containsText" dxfId="823" priority="16" operator="containsText" text="x">
      <formula>NOT(ISERROR(SEARCH("x",F15)))</formula>
    </cfRule>
  </conditionalFormatting>
  <conditionalFormatting sqref="F15:F18">
    <cfRule type="containsText" dxfId="822" priority="14" operator="containsText" text="x">
      <formula>NOT(ISERROR(SEARCH("x",F15)))</formula>
    </cfRule>
    <cfRule type="containsText" dxfId="821" priority="15" operator="containsText" text="x">
      <formula>NOT(ISERROR(SEARCH("x",F15)))</formula>
    </cfRule>
  </conditionalFormatting>
  <conditionalFormatting sqref="F15:F18">
    <cfRule type="containsText" dxfId="820" priority="13" operator="containsText" text="x">
      <formula>NOT(ISERROR(SEARCH("x",F15)))</formula>
    </cfRule>
  </conditionalFormatting>
  <conditionalFormatting sqref="G3:G8">
    <cfRule type="containsText" dxfId="819" priority="12" operator="containsText" text="x">
      <formula>NOT(ISERROR(SEARCH("x",G3)))</formula>
    </cfRule>
  </conditionalFormatting>
  <conditionalFormatting sqref="G3:G8">
    <cfRule type="containsText" dxfId="818" priority="10" operator="containsText" text="x">
      <formula>NOT(ISERROR(SEARCH("x",G3)))</formula>
    </cfRule>
    <cfRule type="containsText" dxfId="817" priority="11" operator="containsText" text="x">
      <formula>NOT(ISERROR(SEARCH("x",G3)))</formula>
    </cfRule>
  </conditionalFormatting>
  <conditionalFormatting sqref="G3:G8">
    <cfRule type="containsText" dxfId="816" priority="9" operator="containsText" text="x">
      <formula>NOT(ISERROR(SEARCH("x",G3)))</formula>
    </cfRule>
  </conditionalFormatting>
  <conditionalFormatting sqref="G9:G14">
    <cfRule type="containsText" dxfId="815" priority="8" operator="containsText" text="x">
      <formula>NOT(ISERROR(SEARCH("x",G9)))</formula>
    </cfRule>
  </conditionalFormatting>
  <conditionalFormatting sqref="G9:G14">
    <cfRule type="containsText" dxfId="814" priority="6" operator="containsText" text="x">
      <formula>NOT(ISERROR(SEARCH("x",G9)))</formula>
    </cfRule>
    <cfRule type="containsText" dxfId="813" priority="7" operator="containsText" text="x">
      <formula>NOT(ISERROR(SEARCH("x",G9)))</formula>
    </cfRule>
  </conditionalFormatting>
  <conditionalFormatting sqref="G9:G14">
    <cfRule type="containsText" dxfId="812" priority="5" operator="containsText" text="x">
      <formula>NOT(ISERROR(SEARCH("x",G9)))</formula>
    </cfRule>
  </conditionalFormatting>
  <conditionalFormatting sqref="G15:G18">
    <cfRule type="containsText" dxfId="811" priority="4" operator="containsText" text="x">
      <formula>NOT(ISERROR(SEARCH("x",G15)))</formula>
    </cfRule>
  </conditionalFormatting>
  <conditionalFormatting sqref="G15:G18">
    <cfRule type="containsText" dxfId="810" priority="2" operator="containsText" text="x">
      <formula>NOT(ISERROR(SEARCH("x",G15)))</formula>
    </cfRule>
    <cfRule type="containsText" dxfId="809" priority="3" operator="containsText" text="x">
      <formula>NOT(ISERROR(SEARCH("x",G15)))</formula>
    </cfRule>
  </conditionalFormatting>
  <conditionalFormatting sqref="G15:G18">
    <cfRule type="containsText" dxfId="808" priority="1" operator="containsText" text="x">
      <formula>NOT(ISERROR(SEARCH("x",G15)))</formula>
    </cfRule>
  </conditionalFormatting>
  <printOptions horizontalCentered="1"/>
  <pageMargins left="0.11811023622047245" right="0.19" top="0.59055118110236227" bottom="0.12" header="0.19685039370078741" footer="0.19685039370078741"/>
  <pageSetup paperSize="9" scale="18" firstPageNumber="0" orientation="landscape" horizontalDpi="4294967295" verticalDpi="300" r:id="rId1"/>
  <headerFooter alignWithMargins="0">
    <oddHeader xml:space="preserve">&amp;L&amp;72Slovenský zväz vzpierania&amp;R&amp;48 </oddHeader>
    <oddFooter>&amp;R&amp;"Aladdin,Normálne"&amp;48korparayt&amp;"Wingdings 2,Normálne"ä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workbookViewId="0">
      <selection sqref="A1:O31"/>
    </sheetView>
  </sheetViews>
  <sheetFormatPr defaultRowHeight="15"/>
  <cols>
    <col min="1" max="1" width="3.33203125" customWidth="1"/>
    <col min="2" max="2" width="25.88671875" customWidth="1"/>
    <col min="3" max="3" width="9.88671875" bestFit="1" customWidth="1"/>
    <col min="13" max="13" width="6.88671875" customWidth="1"/>
    <col min="14" max="14" width="6.44140625" customWidth="1"/>
    <col min="15" max="15" width="12.21875" customWidth="1"/>
  </cols>
  <sheetData>
    <row r="1" spans="1:15" ht="15.7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s="1" customFormat="1" ht="15" customHeight="1">
      <c r="A2" s="117"/>
      <c r="B2" s="117"/>
      <c r="C2" s="117"/>
      <c r="D2" s="117"/>
      <c r="E2" s="120"/>
      <c r="F2" s="122"/>
      <c r="G2" s="123"/>
      <c r="H2" s="124"/>
      <c r="I2" s="122"/>
      <c r="J2" s="123"/>
      <c r="K2" s="124"/>
      <c r="L2" s="117"/>
      <c r="M2" s="125"/>
      <c r="N2" s="117"/>
      <c r="O2" s="127"/>
    </row>
    <row r="3" spans="1:15" s="1" customFormat="1" ht="21.75" customHeight="1">
      <c r="A3" s="118"/>
      <c r="B3" s="118"/>
      <c r="C3" s="118"/>
      <c r="D3" s="119"/>
      <c r="E3" s="121"/>
      <c r="F3" s="15"/>
      <c r="G3" s="15"/>
      <c r="H3" s="15"/>
      <c r="I3" s="15"/>
      <c r="J3" s="15"/>
      <c r="K3" s="15"/>
      <c r="L3" s="118"/>
      <c r="M3" s="126"/>
      <c r="N3" s="118"/>
      <c r="O3" s="128"/>
    </row>
    <row r="4" spans="1:15" s="1" customFormat="1" ht="24.95" customHeight="1">
      <c r="A4" s="13"/>
      <c r="B4" s="2"/>
      <c r="C4" s="14"/>
      <c r="D4" s="6"/>
      <c r="E4" s="11"/>
      <c r="F4" s="17"/>
      <c r="G4" s="15"/>
      <c r="H4" s="15"/>
      <c r="I4" s="17"/>
      <c r="J4" s="15"/>
      <c r="K4" s="17"/>
      <c r="L4" s="3"/>
      <c r="M4" s="3"/>
      <c r="N4" s="3"/>
      <c r="O4" s="4"/>
    </row>
    <row r="5" spans="1:15" s="1" customFormat="1" ht="24.95" customHeight="1">
      <c r="A5" s="13"/>
      <c r="B5" s="5"/>
      <c r="C5" s="12"/>
      <c r="D5" s="6"/>
      <c r="E5" s="10"/>
      <c r="F5" s="7"/>
      <c r="G5" s="9"/>
      <c r="H5" s="15"/>
      <c r="I5" s="17"/>
      <c r="J5" s="15"/>
      <c r="K5" s="15"/>
      <c r="L5" s="3"/>
      <c r="M5" s="3"/>
      <c r="N5" s="3"/>
      <c r="O5" s="4"/>
    </row>
    <row r="6" spans="1:15" s="1" customFormat="1" ht="24.95" customHeight="1">
      <c r="A6" s="13"/>
      <c r="B6" s="5"/>
      <c r="C6" s="12"/>
      <c r="D6" s="6"/>
      <c r="E6" s="10"/>
      <c r="F6" s="7"/>
      <c r="G6" s="7"/>
      <c r="H6" s="15"/>
      <c r="I6" s="17"/>
      <c r="J6" s="15"/>
      <c r="K6" s="15"/>
      <c r="L6" s="3"/>
      <c r="M6" s="3"/>
      <c r="N6" s="3"/>
      <c r="O6" s="4"/>
    </row>
    <row r="7" spans="1:15" s="1" customFormat="1" ht="24.95" customHeight="1">
      <c r="A7" s="13"/>
      <c r="B7" s="5"/>
      <c r="C7" s="12"/>
      <c r="D7" s="6"/>
      <c r="E7" s="10"/>
      <c r="F7" s="9"/>
      <c r="G7" s="7"/>
      <c r="H7" s="17"/>
      <c r="I7" s="17"/>
      <c r="J7" s="17"/>
      <c r="K7" s="15"/>
      <c r="L7" s="3"/>
      <c r="M7" s="3"/>
      <c r="N7" s="3"/>
      <c r="O7" s="4"/>
    </row>
    <row r="8" spans="1:15" s="1" customFormat="1" ht="24.95" customHeight="1">
      <c r="A8" s="13"/>
      <c r="B8" s="5"/>
      <c r="C8" s="12"/>
      <c r="D8" s="6"/>
      <c r="E8" s="10"/>
      <c r="F8" s="7"/>
      <c r="G8" s="9"/>
      <c r="H8" s="15"/>
      <c r="I8" s="17"/>
      <c r="J8" s="15"/>
      <c r="K8" s="15"/>
      <c r="L8" s="3"/>
      <c r="M8" s="3"/>
      <c r="N8" s="3"/>
      <c r="O8" s="4"/>
    </row>
    <row r="9" spans="1:15" s="1" customFormat="1" ht="24.95" customHeight="1">
      <c r="A9" s="13"/>
      <c r="B9" s="5"/>
      <c r="C9" s="12"/>
      <c r="D9" s="6"/>
      <c r="E9" s="10"/>
      <c r="F9" s="7"/>
      <c r="G9" s="7"/>
      <c r="H9" s="15"/>
      <c r="I9" s="17"/>
      <c r="J9" s="17"/>
      <c r="K9" s="15"/>
      <c r="L9" s="3"/>
      <c r="M9" s="3"/>
      <c r="N9" s="3"/>
      <c r="O9" s="4"/>
    </row>
    <row r="10" spans="1:15" s="1" customFormat="1" ht="24.95" customHeight="1">
      <c r="A10" s="13"/>
      <c r="B10" s="5"/>
      <c r="C10" s="12"/>
      <c r="D10" s="6"/>
      <c r="E10" s="10"/>
      <c r="F10" s="7"/>
      <c r="G10" s="7"/>
      <c r="H10" s="15"/>
      <c r="I10" s="17"/>
      <c r="J10" s="15"/>
      <c r="K10" s="17"/>
      <c r="L10" s="3"/>
      <c r="M10" s="3"/>
      <c r="N10" s="3"/>
      <c r="O10" s="4"/>
    </row>
    <row r="11" spans="1:15" s="1" customFormat="1" ht="24.95" customHeight="1">
      <c r="A11" s="13"/>
      <c r="B11" s="5"/>
      <c r="C11" s="48"/>
      <c r="D11" s="6"/>
      <c r="E11" s="10"/>
      <c r="F11" s="9"/>
      <c r="G11" s="7"/>
      <c r="H11" s="15"/>
      <c r="I11" s="17"/>
      <c r="J11" s="17"/>
      <c r="K11" s="15"/>
      <c r="L11" s="3"/>
      <c r="M11" s="3"/>
      <c r="N11" s="3"/>
      <c r="O11" s="4"/>
    </row>
    <row r="12" spans="1:15" s="1" customFormat="1" ht="24.95" customHeight="1">
      <c r="A12" s="13"/>
      <c r="B12" s="5"/>
      <c r="C12" s="12"/>
      <c r="D12" s="6"/>
      <c r="E12" s="10"/>
      <c r="F12" s="7"/>
      <c r="G12" s="9"/>
      <c r="H12" s="15"/>
      <c r="I12" s="17"/>
      <c r="J12" s="17"/>
      <c r="K12" s="15"/>
      <c r="L12" s="3"/>
      <c r="M12" s="3"/>
      <c r="N12" s="3"/>
      <c r="O12" s="4"/>
    </row>
    <row r="13" spans="1:15" s="1" customFormat="1" ht="24.95" customHeight="1">
      <c r="A13" s="13"/>
      <c r="B13" s="5"/>
      <c r="C13" s="12"/>
      <c r="D13" s="6"/>
      <c r="E13" s="10"/>
      <c r="F13" s="9"/>
      <c r="G13" s="7"/>
      <c r="H13" s="15"/>
      <c r="I13" s="15"/>
      <c r="J13" s="15"/>
      <c r="K13" s="15"/>
      <c r="L13" s="3"/>
      <c r="M13" s="3"/>
      <c r="N13" s="3"/>
      <c r="O13" s="4"/>
    </row>
    <row r="14" spans="1:15" s="1" customFormat="1" ht="24.95" customHeight="1">
      <c r="A14" s="13"/>
      <c r="B14" s="2"/>
      <c r="C14" s="12"/>
      <c r="D14" s="6"/>
      <c r="E14" s="11"/>
      <c r="F14" s="17"/>
      <c r="G14" s="17"/>
      <c r="H14" s="15"/>
      <c r="I14" s="17"/>
      <c r="J14" s="17"/>
      <c r="K14" s="17"/>
      <c r="L14" s="3"/>
      <c r="M14" s="3"/>
      <c r="N14" s="3"/>
      <c r="O14" s="4"/>
    </row>
    <row r="15" spans="1:15" s="1" customFormat="1" ht="24.95" customHeight="1">
      <c r="A15" s="13"/>
      <c r="B15" s="2"/>
      <c r="C15" s="12"/>
      <c r="D15" s="6"/>
      <c r="E15" s="11"/>
      <c r="F15" s="15"/>
      <c r="G15" s="15"/>
      <c r="H15" s="15"/>
      <c r="I15" s="17"/>
      <c r="J15" s="17"/>
      <c r="K15" s="15"/>
      <c r="L15" s="3"/>
      <c r="M15" s="3"/>
      <c r="N15" s="3"/>
      <c r="O15" s="4"/>
    </row>
    <row r="16" spans="1:15" s="1" customFormat="1" ht="24.95" customHeight="1">
      <c r="A16" s="81"/>
      <c r="B16" s="2"/>
      <c r="C16" s="14"/>
      <c r="D16" s="6"/>
      <c r="E16" s="11"/>
      <c r="F16" s="17"/>
      <c r="G16" s="15"/>
      <c r="H16" s="15"/>
      <c r="I16" s="17"/>
      <c r="J16" s="15"/>
      <c r="K16" s="15"/>
      <c r="L16" s="3"/>
      <c r="M16" s="3"/>
      <c r="N16" s="3"/>
      <c r="O16" s="4"/>
    </row>
    <row r="17" spans="1:15" s="1" customFormat="1" ht="24.95" customHeight="1">
      <c r="A17" s="13"/>
      <c r="B17" s="5"/>
      <c r="C17" s="12"/>
      <c r="D17" s="6"/>
      <c r="E17" s="10"/>
      <c r="F17" s="7"/>
      <c r="G17" s="9"/>
      <c r="H17" s="15"/>
      <c r="I17" s="17"/>
      <c r="J17" s="15"/>
      <c r="K17" s="15"/>
      <c r="L17" s="3"/>
      <c r="M17" s="3"/>
      <c r="N17" s="3"/>
      <c r="O17" s="4"/>
    </row>
    <row r="18" spans="1:15" s="1" customFormat="1" ht="24.95" customHeight="1">
      <c r="A18" s="13"/>
      <c r="B18" s="2"/>
      <c r="C18" s="39"/>
      <c r="D18" s="6"/>
      <c r="E18" s="11"/>
      <c r="F18" s="17"/>
      <c r="G18" s="17"/>
      <c r="H18" s="15"/>
      <c r="I18" s="17"/>
      <c r="J18" s="17"/>
      <c r="K18" s="15"/>
      <c r="L18" s="3"/>
      <c r="M18" s="3"/>
      <c r="N18" s="3"/>
      <c r="O18" s="4"/>
    </row>
    <row r="19" spans="1:15" s="1" customFormat="1" ht="24.95" customHeight="1">
      <c r="A19" s="81"/>
      <c r="B19" s="5"/>
      <c r="C19" s="39"/>
      <c r="D19" s="6"/>
      <c r="E19" s="10"/>
      <c r="F19" s="7"/>
      <c r="G19" s="7"/>
      <c r="H19" s="17"/>
      <c r="I19" s="17"/>
      <c r="J19" s="15"/>
      <c r="K19" s="15"/>
      <c r="L19" s="3"/>
      <c r="M19" s="3"/>
      <c r="N19" s="3"/>
      <c r="O19" s="4"/>
    </row>
    <row r="20" spans="1:15" s="1" customFormat="1" ht="24.95" customHeight="1">
      <c r="A20" s="81"/>
      <c r="B20" s="5"/>
      <c r="C20" s="12"/>
      <c r="D20" s="6"/>
      <c r="E20" s="10"/>
      <c r="F20" s="7"/>
      <c r="G20" s="7"/>
      <c r="H20" s="15"/>
      <c r="I20" s="17"/>
      <c r="J20" s="17"/>
      <c r="K20" s="15"/>
      <c r="L20" s="3"/>
      <c r="M20" s="3"/>
      <c r="N20" s="3"/>
      <c r="O20" s="4"/>
    </row>
    <row r="21" spans="1:15" s="1" customFormat="1" ht="24.95" customHeight="1">
      <c r="A21" s="13"/>
      <c r="B21" s="5"/>
      <c r="C21" s="12"/>
      <c r="D21" s="6"/>
      <c r="E21" s="10"/>
      <c r="F21" s="9"/>
      <c r="G21" s="7"/>
      <c r="H21" s="15"/>
      <c r="I21" s="17"/>
      <c r="J21" s="15"/>
      <c r="K21" s="15"/>
      <c r="L21" s="3"/>
      <c r="M21" s="3"/>
      <c r="N21" s="3"/>
      <c r="O21" s="4"/>
    </row>
    <row r="22" spans="1:15" ht="24.75" customHeight="1">
      <c r="A22" s="49"/>
      <c r="B22" s="2"/>
      <c r="C22" s="12"/>
      <c r="D22" s="6"/>
      <c r="E22" s="11"/>
      <c r="F22" s="17"/>
      <c r="G22" s="17"/>
      <c r="H22" s="15"/>
      <c r="I22" s="17"/>
      <c r="J22" s="17"/>
      <c r="K22" s="17"/>
      <c r="L22" s="3"/>
      <c r="M22" s="3"/>
      <c r="N22" s="3"/>
      <c r="O22" s="4"/>
    </row>
    <row r="23" spans="1:15" ht="24.75" customHeight="1">
      <c r="A23" s="49"/>
      <c r="B23" s="2"/>
      <c r="C23" s="12"/>
      <c r="D23" s="6"/>
      <c r="E23" s="11"/>
      <c r="F23" s="17"/>
      <c r="G23" s="17"/>
      <c r="H23" s="17"/>
      <c r="I23" s="17"/>
      <c r="J23" s="17"/>
      <c r="K23" s="17"/>
      <c r="L23" s="3"/>
      <c r="M23" s="3"/>
      <c r="N23" s="3"/>
      <c r="O23" s="4"/>
    </row>
    <row r="24" spans="1:15" ht="24.75" customHeight="1">
      <c r="A24" s="49"/>
      <c r="B24" s="2"/>
      <c r="C24" s="14"/>
      <c r="D24" s="6"/>
      <c r="E24" s="11"/>
      <c r="F24" s="15"/>
      <c r="G24" s="15"/>
      <c r="H24" s="15"/>
      <c r="I24" s="17"/>
      <c r="J24" s="15"/>
      <c r="K24" s="15"/>
      <c r="L24" s="3"/>
      <c r="M24" s="3"/>
      <c r="N24" s="3"/>
      <c r="O24" s="4"/>
    </row>
    <row r="25" spans="1:15" ht="24.75" customHeight="1">
      <c r="A25" s="82"/>
      <c r="B25" s="5"/>
      <c r="C25" s="12"/>
      <c r="D25" s="6"/>
      <c r="E25" s="10"/>
      <c r="F25" s="7"/>
      <c r="G25" s="7"/>
      <c r="H25" s="15"/>
      <c r="I25" s="17"/>
      <c r="J25" s="15"/>
      <c r="K25" s="15"/>
      <c r="L25" s="3"/>
      <c r="M25" s="3"/>
      <c r="N25" s="3"/>
      <c r="O25" s="4"/>
    </row>
    <row r="26" spans="1:15" ht="24.75" customHeight="1">
      <c r="A26" s="49"/>
      <c r="B26" s="2"/>
      <c r="C26" s="12"/>
      <c r="D26" s="6"/>
      <c r="E26" s="11"/>
      <c r="F26" s="17"/>
      <c r="G26" s="17"/>
      <c r="H26" s="15"/>
      <c r="I26" s="17"/>
      <c r="J26" s="15"/>
      <c r="K26" s="15"/>
      <c r="L26" s="3"/>
      <c r="M26" s="3"/>
      <c r="N26" s="3"/>
      <c r="O26" s="4"/>
    </row>
    <row r="27" spans="1:15" ht="24.75" customHeight="1">
      <c r="A27" s="49"/>
      <c r="B27" s="5"/>
      <c r="C27" s="39"/>
      <c r="D27" s="6"/>
      <c r="E27" s="10"/>
      <c r="F27" s="9"/>
      <c r="G27" s="7"/>
      <c r="H27" s="15"/>
      <c r="I27" s="17"/>
      <c r="J27" s="15"/>
      <c r="K27" s="15"/>
      <c r="L27" s="3"/>
      <c r="M27" s="3"/>
      <c r="N27" s="3"/>
      <c r="O27" s="4"/>
    </row>
    <row r="28" spans="1:15" ht="24.75" customHeight="1">
      <c r="A28" s="49"/>
      <c r="B28" s="5"/>
      <c r="C28" s="39"/>
      <c r="D28" s="6"/>
      <c r="E28" s="10"/>
      <c r="F28" s="7"/>
      <c r="G28" s="7"/>
      <c r="H28" s="15"/>
      <c r="I28" s="17"/>
      <c r="J28" s="17"/>
      <c r="K28" s="15"/>
      <c r="L28" s="3"/>
      <c r="M28" s="3"/>
      <c r="N28" s="3"/>
      <c r="O28" s="4"/>
    </row>
    <row r="29" spans="1:15" ht="24.75" customHeight="1">
      <c r="B29" s="5"/>
      <c r="C29" s="39"/>
      <c r="D29" s="6"/>
      <c r="E29" s="10"/>
      <c r="F29" s="9"/>
      <c r="G29" s="7"/>
      <c r="H29" s="15"/>
      <c r="I29" s="17"/>
      <c r="J29" s="17"/>
      <c r="K29" s="15"/>
      <c r="L29" s="3"/>
      <c r="M29" s="3"/>
      <c r="N29" s="3"/>
      <c r="O29" s="4"/>
    </row>
  </sheetData>
  <sortState ref="B4:O21">
    <sortCondition descending="1" ref="O4:O21"/>
  </sortState>
  <mergeCells count="12">
    <mergeCell ref="A1:O1"/>
    <mergeCell ref="A2:A3"/>
    <mergeCell ref="B2:B3"/>
    <mergeCell ref="C2:C3"/>
    <mergeCell ref="D2:D3"/>
    <mergeCell ref="E2:E3"/>
    <mergeCell ref="F2:H2"/>
    <mergeCell ref="I2:K2"/>
    <mergeCell ref="L2:L3"/>
    <mergeCell ref="M2:M3"/>
    <mergeCell ref="N2:N3"/>
    <mergeCell ref="O2:O3"/>
  </mergeCells>
  <conditionalFormatting sqref="F4:K9">
    <cfRule type="containsText" dxfId="807" priority="92" operator="containsText" text="x">
      <formula>NOT(ISERROR(SEARCH("x",F4)))</formula>
    </cfRule>
  </conditionalFormatting>
  <conditionalFormatting sqref="F4:K9">
    <cfRule type="containsText" dxfId="806" priority="90" operator="containsText" text="x">
      <formula>NOT(ISERROR(SEARCH("x",F4)))</formula>
    </cfRule>
    <cfRule type="containsText" dxfId="805" priority="91" operator="containsText" text="x">
      <formula>NOT(ISERROR(SEARCH("x",F4)))</formula>
    </cfRule>
  </conditionalFormatting>
  <conditionalFormatting sqref="C4:C9">
    <cfRule type="cellIs" dxfId="804" priority="89" operator="greaterThan">
      <formula>35795</formula>
    </cfRule>
  </conditionalFormatting>
  <conditionalFormatting sqref="B4:B9">
    <cfRule type="containsText" dxfId="803" priority="88" operator="containsText" text="ová">
      <formula>NOT(ISERROR(SEARCH("ová",B4)))</formula>
    </cfRule>
  </conditionalFormatting>
  <conditionalFormatting sqref="B5:B7">
    <cfRule type="containsText" dxfId="802" priority="84" operator="containsText" text="ová">
      <formula>NOT(ISERROR(SEARCH("ová",B5)))</formula>
    </cfRule>
    <cfRule type="containsText" dxfId="801" priority="85" operator="containsText" text="ová ská">
      <formula>NOT(ISERROR(SEARCH("ová ská",B5)))</formula>
    </cfRule>
    <cfRule type="containsText" dxfId="800" priority="86" operator="containsText" text="ová">
      <formula>NOT(ISERROR(SEARCH("ová",B5)))</formula>
    </cfRule>
    <cfRule type="containsText" dxfId="799" priority="87" operator="containsText" text="ová,ská">
      <formula>NOT(ISERROR(SEARCH("ová,ská",B5)))</formula>
    </cfRule>
  </conditionalFormatting>
  <conditionalFormatting sqref="F4:K9">
    <cfRule type="containsText" dxfId="798" priority="83" operator="containsText" text="x">
      <formula>NOT(ISERROR(SEARCH("x",F4)))</formula>
    </cfRule>
  </conditionalFormatting>
  <conditionalFormatting sqref="O4:O9">
    <cfRule type="cellIs" dxfId="797" priority="82" operator="greaterThan">
      <formula>300</formula>
    </cfRule>
  </conditionalFormatting>
  <conditionalFormatting sqref="C4:C9">
    <cfRule type="cellIs" dxfId="796" priority="81" operator="greaterThan">
      <formula>35431</formula>
    </cfRule>
  </conditionalFormatting>
  <conditionalFormatting sqref="C10:C15">
    <cfRule type="cellIs" dxfId="795" priority="69" operator="greaterThan">
      <formula>35431</formula>
    </cfRule>
  </conditionalFormatting>
  <conditionalFormatting sqref="F10:K15">
    <cfRule type="containsText" dxfId="794" priority="80" operator="containsText" text="x">
      <formula>NOT(ISERROR(SEARCH("x",F10)))</formula>
    </cfRule>
  </conditionalFormatting>
  <conditionalFormatting sqref="F10:K15">
    <cfRule type="containsText" dxfId="793" priority="78" operator="containsText" text="x">
      <formula>NOT(ISERROR(SEARCH("x",F10)))</formula>
    </cfRule>
    <cfRule type="containsText" dxfId="792" priority="79" operator="containsText" text="x">
      <formula>NOT(ISERROR(SEARCH("x",F10)))</formula>
    </cfRule>
  </conditionalFormatting>
  <conditionalFormatting sqref="C10:C15">
    <cfRule type="cellIs" dxfId="791" priority="77" operator="greaterThan">
      <formula>35795</formula>
    </cfRule>
  </conditionalFormatting>
  <conditionalFormatting sqref="B10:B15">
    <cfRule type="containsText" dxfId="790" priority="76" operator="containsText" text="ová">
      <formula>NOT(ISERROR(SEARCH("ová",B10)))</formula>
    </cfRule>
  </conditionalFormatting>
  <conditionalFormatting sqref="B11:B13">
    <cfRule type="containsText" dxfId="789" priority="72" operator="containsText" text="ová">
      <formula>NOT(ISERROR(SEARCH("ová",B11)))</formula>
    </cfRule>
    <cfRule type="containsText" dxfId="788" priority="73" operator="containsText" text="ová ská">
      <formula>NOT(ISERROR(SEARCH("ová ská",B11)))</formula>
    </cfRule>
    <cfRule type="containsText" dxfId="787" priority="74" operator="containsText" text="ová">
      <formula>NOT(ISERROR(SEARCH("ová",B11)))</formula>
    </cfRule>
    <cfRule type="containsText" dxfId="786" priority="75" operator="containsText" text="ová,ská">
      <formula>NOT(ISERROR(SEARCH("ová,ská",B11)))</formula>
    </cfRule>
  </conditionalFormatting>
  <conditionalFormatting sqref="F10:K15">
    <cfRule type="containsText" dxfId="785" priority="71" operator="containsText" text="x">
      <formula>NOT(ISERROR(SEARCH("x",F10)))</formula>
    </cfRule>
  </conditionalFormatting>
  <conditionalFormatting sqref="O10:O15">
    <cfRule type="cellIs" dxfId="784" priority="70" operator="greaterThan">
      <formula>300</formula>
    </cfRule>
  </conditionalFormatting>
  <conditionalFormatting sqref="C16:C21">
    <cfRule type="cellIs" dxfId="783" priority="68" operator="greaterThan">
      <formula>35431</formula>
    </cfRule>
  </conditionalFormatting>
  <conditionalFormatting sqref="F16:K21">
    <cfRule type="containsText" dxfId="782" priority="67" operator="containsText" text="x">
      <formula>NOT(ISERROR(SEARCH("x",F16)))</formula>
    </cfRule>
  </conditionalFormatting>
  <conditionalFormatting sqref="F16:K21">
    <cfRule type="containsText" dxfId="781" priority="65" operator="containsText" text="x">
      <formula>NOT(ISERROR(SEARCH("x",F16)))</formula>
    </cfRule>
    <cfRule type="containsText" dxfId="780" priority="66" operator="containsText" text="x">
      <formula>NOT(ISERROR(SEARCH("x",F16)))</formula>
    </cfRule>
  </conditionalFormatting>
  <conditionalFormatting sqref="C16:C21">
    <cfRule type="cellIs" dxfId="779" priority="64" operator="greaterThan">
      <formula>35795</formula>
    </cfRule>
  </conditionalFormatting>
  <conditionalFormatting sqref="B16:B21">
    <cfRule type="containsText" dxfId="778" priority="63" operator="containsText" text="ová">
      <formula>NOT(ISERROR(SEARCH("ová",B16)))</formula>
    </cfRule>
  </conditionalFormatting>
  <conditionalFormatting sqref="B17:B19">
    <cfRule type="containsText" dxfId="777" priority="59" operator="containsText" text="ová">
      <formula>NOT(ISERROR(SEARCH("ová",B17)))</formula>
    </cfRule>
    <cfRule type="containsText" dxfId="776" priority="60" operator="containsText" text="ová ská">
      <formula>NOT(ISERROR(SEARCH("ová ská",B17)))</formula>
    </cfRule>
    <cfRule type="containsText" dxfId="775" priority="61" operator="containsText" text="ová">
      <formula>NOT(ISERROR(SEARCH("ová",B17)))</formula>
    </cfRule>
    <cfRule type="containsText" dxfId="774" priority="62" operator="containsText" text="ová,ská">
      <formula>NOT(ISERROR(SEARCH("ová,ská",B17)))</formula>
    </cfRule>
  </conditionalFormatting>
  <conditionalFormatting sqref="F16:K21">
    <cfRule type="containsText" dxfId="773" priority="58" operator="containsText" text="x">
      <formula>NOT(ISERROR(SEARCH("x",F16)))</formula>
    </cfRule>
  </conditionalFormatting>
  <conditionalFormatting sqref="O16:O21">
    <cfRule type="cellIs" dxfId="772" priority="57" operator="greaterThan">
      <formula>300</formula>
    </cfRule>
  </conditionalFormatting>
  <conditionalFormatting sqref="O5">
    <cfRule type="cellIs" dxfId="771" priority="56" operator="greaterThan">
      <formula>300</formula>
    </cfRule>
  </conditionalFormatting>
  <conditionalFormatting sqref="C21:C23">
    <cfRule type="cellIs" dxfId="770" priority="55" operator="greaterThan">
      <formula>35431</formula>
    </cfRule>
  </conditionalFormatting>
  <conditionalFormatting sqref="F21:K23">
    <cfRule type="containsText" dxfId="769" priority="54" operator="containsText" text="x">
      <formula>NOT(ISERROR(SEARCH("x",F21)))</formula>
    </cfRule>
  </conditionalFormatting>
  <conditionalFormatting sqref="F21:K23">
    <cfRule type="containsText" dxfId="768" priority="52" operator="containsText" text="x">
      <formula>NOT(ISERROR(SEARCH("x",F21)))</formula>
    </cfRule>
    <cfRule type="containsText" dxfId="767" priority="53" operator="containsText" text="x">
      <formula>NOT(ISERROR(SEARCH("x",F21)))</formula>
    </cfRule>
  </conditionalFormatting>
  <conditionalFormatting sqref="C21:C23">
    <cfRule type="cellIs" dxfId="766" priority="51" operator="greaterThan">
      <formula>35795</formula>
    </cfRule>
  </conditionalFormatting>
  <conditionalFormatting sqref="B21:B23">
    <cfRule type="containsText" dxfId="765" priority="50" operator="containsText" text="ová">
      <formula>NOT(ISERROR(SEARCH("ová",B21)))</formula>
    </cfRule>
  </conditionalFormatting>
  <conditionalFormatting sqref="B21">
    <cfRule type="containsText" dxfId="764" priority="46" operator="containsText" text="ová">
      <formula>NOT(ISERROR(SEARCH("ová",B21)))</formula>
    </cfRule>
    <cfRule type="containsText" dxfId="763" priority="47" operator="containsText" text="ová ská">
      <formula>NOT(ISERROR(SEARCH("ová ská",B21)))</formula>
    </cfRule>
    <cfRule type="containsText" dxfId="762" priority="48" operator="containsText" text="ová">
      <formula>NOT(ISERROR(SEARCH("ová",B21)))</formula>
    </cfRule>
    <cfRule type="containsText" dxfId="761" priority="49" operator="containsText" text="ová,ská">
      <formula>NOT(ISERROR(SEARCH("ová,ská",B21)))</formula>
    </cfRule>
  </conditionalFormatting>
  <conditionalFormatting sqref="F21:K23">
    <cfRule type="containsText" dxfId="760" priority="45" operator="containsText" text="x">
      <formula>NOT(ISERROR(SEARCH("x",F21)))</formula>
    </cfRule>
  </conditionalFormatting>
  <conditionalFormatting sqref="O21:O23">
    <cfRule type="cellIs" dxfId="759" priority="44" operator="greaterThan">
      <formula>300</formula>
    </cfRule>
  </conditionalFormatting>
  <conditionalFormatting sqref="C24:C28">
    <cfRule type="cellIs" dxfId="758" priority="43" operator="greaterThan">
      <formula>35431</formula>
    </cfRule>
  </conditionalFormatting>
  <conditionalFormatting sqref="F24:K28">
    <cfRule type="containsText" dxfId="757" priority="42" operator="containsText" text="x">
      <formula>NOT(ISERROR(SEARCH("x",F24)))</formula>
    </cfRule>
  </conditionalFormatting>
  <conditionalFormatting sqref="F24:K28">
    <cfRule type="containsText" dxfId="756" priority="40" operator="containsText" text="x">
      <formula>NOT(ISERROR(SEARCH("x",F24)))</formula>
    </cfRule>
    <cfRule type="containsText" dxfId="755" priority="41" operator="containsText" text="x">
      <formula>NOT(ISERROR(SEARCH("x",F24)))</formula>
    </cfRule>
  </conditionalFormatting>
  <conditionalFormatting sqref="C24:C28">
    <cfRule type="cellIs" dxfId="754" priority="39" operator="greaterThan">
      <formula>35795</formula>
    </cfRule>
  </conditionalFormatting>
  <conditionalFormatting sqref="B24:B29">
    <cfRule type="containsText" dxfId="753" priority="38" operator="containsText" text="ová">
      <formula>NOT(ISERROR(SEARCH("ová",B24)))</formula>
    </cfRule>
  </conditionalFormatting>
  <conditionalFormatting sqref="B25:B27">
    <cfRule type="containsText" dxfId="752" priority="34" operator="containsText" text="ová">
      <formula>NOT(ISERROR(SEARCH("ová",B25)))</formula>
    </cfRule>
    <cfRule type="containsText" dxfId="751" priority="35" operator="containsText" text="ová ská">
      <formula>NOT(ISERROR(SEARCH("ová ská",B25)))</formula>
    </cfRule>
    <cfRule type="containsText" dxfId="750" priority="36" operator="containsText" text="ová">
      <formula>NOT(ISERROR(SEARCH("ová",B25)))</formula>
    </cfRule>
    <cfRule type="containsText" dxfId="749" priority="37" operator="containsText" text="ová,ská">
      <formula>NOT(ISERROR(SEARCH("ová,ská",B25)))</formula>
    </cfRule>
  </conditionalFormatting>
  <conditionalFormatting sqref="F24:K28">
    <cfRule type="containsText" dxfId="748" priority="33" operator="containsText" text="x">
      <formula>NOT(ISERROR(SEARCH("x",F24)))</formula>
    </cfRule>
  </conditionalFormatting>
  <conditionalFormatting sqref="O24:O28">
    <cfRule type="cellIs" dxfId="747" priority="32" operator="greaterThan">
      <formula>300</formula>
    </cfRule>
  </conditionalFormatting>
  <conditionalFormatting sqref="C29">
    <cfRule type="cellIs" dxfId="746" priority="31" operator="greaterThan">
      <formula>35431</formula>
    </cfRule>
  </conditionalFormatting>
  <conditionalFormatting sqref="F29:K29">
    <cfRule type="containsText" dxfId="745" priority="30" operator="containsText" text="x">
      <formula>NOT(ISERROR(SEARCH("x",F29)))</formula>
    </cfRule>
  </conditionalFormatting>
  <conditionalFormatting sqref="F29:K29">
    <cfRule type="containsText" dxfId="744" priority="28" operator="containsText" text="x">
      <formula>NOT(ISERROR(SEARCH("x",F29)))</formula>
    </cfRule>
    <cfRule type="containsText" dxfId="743" priority="29" operator="containsText" text="x">
      <formula>NOT(ISERROR(SEARCH("x",F29)))</formula>
    </cfRule>
  </conditionalFormatting>
  <conditionalFormatting sqref="C29">
    <cfRule type="cellIs" dxfId="742" priority="27" operator="greaterThan">
      <formula>35795</formula>
    </cfRule>
  </conditionalFormatting>
  <conditionalFormatting sqref="F29:K29">
    <cfRule type="containsText" dxfId="741" priority="26" operator="containsText" text="x">
      <formula>NOT(ISERROR(SEARCH("x",F29)))</formula>
    </cfRule>
  </conditionalFormatting>
  <conditionalFormatting sqref="O29">
    <cfRule type="cellIs" dxfId="740" priority="25" operator="greaterThan">
      <formula>300</formula>
    </cfRule>
  </conditionalFormatting>
  <conditionalFormatting sqref="C8">
    <cfRule type="cellIs" dxfId="739" priority="24" operator="greaterThan">
      <formula>35431</formula>
    </cfRule>
  </conditionalFormatting>
  <conditionalFormatting sqref="F8:K8">
    <cfRule type="containsText" dxfId="738" priority="23" operator="containsText" text="x">
      <formula>NOT(ISERROR(SEARCH("x",F8)))</formula>
    </cfRule>
  </conditionalFormatting>
  <conditionalFormatting sqref="F8:K8">
    <cfRule type="containsText" dxfId="737" priority="21" operator="containsText" text="x">
      <formula>NOT(ISERROR(SEARCH("x",F8)))</formula>
    </cfRule>
    <cfRule type="containsText" dxfId="736" priority="22" operator="containsText" text="x">
      <formula>NOT(ISERROR(SEARCH("x",F8)))</formula>
    </cfRule>
  </conditionalFormatting>
  <conditionalFormatting sqref="C8">
    <cfRule type="cellIs" dxfId="735" priority="20" operator="greaterThan">
      <formula>35795</formula>
    </cfRule>
  </conditionalFormatting>
  <conditionalFormatting sqref="B8">
    <cfRule type="containsText" dxfId="734" priority="19" operator="containsText" text="ová">
      <formula>NOT(ISERROR(SEARCH("ová",B8)))</formula>
    </cfRule>
  </conditionalFormatting>
  <conditionalFormatting sqref="B8">
    <cfRule type="containsText" dxfId="733" priority="15" operator="containsText" text="ová">
      <formula>NOT(ISERROR(SEARCH("ová",B8)))</formula>
    </cfRule>
    <cfRule type="containsText" dxfId="732" priority="16" operator="containsText" text="ová ská">
      <formula>NOT(ISERROR(SEARCH("ová ská",B8)))</formula>
    </cfRule>
    <cfRule type="containsText" dxfId="731" priority="17" operator="containsText" text="ová">
      <formula>NOT(ISERROR(SEARCH("ová",B8)))</formula>
    </cfRule>
    <cfRule type="containsText" dxfId="730" priority="18" operator="containsText" text="ová,ská">
      <formula>NOT(ISERROR(SEARCH("ová,ská",B8)))</formula>
    </cfRule>
  </conditionalFormatting>
  <conditionalFormatting sqref="F8:K8">
    <cfRule type="containsText" dxfId="729" priority="14" operator="containsText" text="x">
      <formula>NOT(ISERROR(SEARCH("x",F8)))</formula>
    </cfRule>
  </conditionalFormatting>
  <conditionalFormatting sqref="O8">
    <cfRule type="cellIs" dxfId="728" priority="13" operator="greaterThan">
      <formula>300</formula>
    </cfRule>
  </conditionalFormatting>
  <conditionalFormatting sqref="C8">
    <cfRule type="cellIs" dxfId="727" priority="12" operator="greaterThan">
      <formula>35431</formula>
    </cfRule>
  </conditionalFormatting>
  <conditionalFormatting sqref="F8:K8">
    <cfRule type="containsText" dxfId="726" priority="11" operator="containsText" text="x">
      <formula>NOT(ISERROR(SEARCH("x",F8)))</formula>
    </cfRule>
  </conditionalFormatting>
  <conditionalFormatting sqref="F8:K8">
    <cfRule type="containsText" dxfId="725" priority="9" operator="containsText" text="x">
      <formula>NOT(ISERROR(SEARCH("x",F8)))</formula>
    </cfRule>
    <cfRule type="containsText" dxfId="724" priority="10" operator="containsText" text="x">
      <formula>NOT(ISERROR(SEARCH("x",F8)))</formula>
    </cfRule>
  </conditionalFormatting>
  <conditionalFormatting sqref="C8">
    <cfRule type="cellIs" dxfId="723" priority="8" operator="greaterThan">
      <formula>35795</formula>
    </cfRule>
  </conditionalFormatting>
  <conditionalFormatting sqref="B8">
    <cfRule type="containsText" dxfId="722" priority="7" operator="containsText" text="ová">
      <formula>NOT(ISERROR(SEARCH("ová",B8)))</formula>
    </cfRule>
  </conditionalFormatting>
  <conditionalFormatting sqref="B8">
    <cfRule type="containsText" dxfId="721" priority="3" operator="containsText" text="ová">
      <formula>NOT(ISERROR(SEARCH("ová",B8)))</formula>
    </cfRule>
    <cfRule type="containsText" dxfId="720" priority="4" operator="containsText" text="ová ská">
      <formula>NOT(ISERROR(SEARCH("ová ská",B8)))</formula>
    </cfRule>
    <cfRule type="containsText" dxfId="719" priority="5" operator="containsText" text="ová">
      <formula>NOT(ISERROR(SEARCH("ová",B8)))</formula>
    </cfRule>
    <cfRule type="containsText" dxfId="718" priority="6" operator="containsText" text="ová,ská">
      <formula>NOT(ISERROR(SEARCH("ová,ská",B8)))</formula>
    </cfRule>
  </conditionalFormatting>
  <conditionalFormatting sqref="F8:K8">
    <cfRule type="containsText" dxfId="717" priority="2" operator="containsText" text="x">
      <formula>NOT(ISERROR(SEARCH("x",F8)))</formula>
    </cfRule>
  </conditionalFormatting>
  <conditionalFormatting sqref="O8">
    <cfRule type="cellIs" dxfId="716" priority="1" operator="greaterThan">
      <formula>300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P2" sqref="P2"/>
    </sheetView>
  </sheetViews>
  <sheetFormatPr defaultRowHeight="15"/>
  <cols>
    <col min="1" max="1" width="4.33203125" customWidth="1"/>
    <col min="2" max="2" width="13.6640625" customWidth="1"/>
    <col min="3" max="3" width="9.88671875" customWidth="1"/>
    <col min="4" max="4" width="6.44140625" customWidth="1"/>
    <col min="5" max="5" width="6.88671875" customWidth="1"/>
    <col min="6" max="6" width="5.109375" customWidth="1"/>
    <col min="7" max="7" width="5.77734375" customWidth="1"/>
    <col min="8" max="8" width="5.44140625" customWidth="1"/>
    <col min="9" max="10" width="4.88671875" customWidth="1"/>
    <col min="11" max="11" width="5.33203125" customWidth="1"/>
    <col min="12" max="12" width="6.109375" customWidth="1"/>
    <col min="13" max="13" width="5.6640625" customWidth="1"/>
    <col min="14" max="14" width="5.21875" customWidth="1"/>
  </cols>
  <sheetData>
    <row r="1" spans="1:15" ht="15.75">
      <c r="A1" s="115" t="s">
        <v>154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>
      <c r="A2" s="117" t="s">
        <v>147</v>
      </c>
      <c r="B2" s="117" t="s">
        <v>1</v>
      </c>
      <c r="C2" s="117" t="s">
        <v>2</v>
      </c>
      <c r="D2" s="117" t="s">
        <v>3</v>
      </c>
      <c r="E2" s="120" t="s">
        <v>4</v>
      </c>
      <c r="F2" s="122" t="s">
        <v>5</v>
      </c>
      <c r="G2" s="123"/>
      <c r="H2" s="124"/>
      <c r="I2" s="122" t="s">
        <v>6</v>
      </c>
      <c r="J2" s="123"/>
      <c r="K2" s="124"/>
      <c r="L2" s="117" t="s">
        <v>7</v>
      </c>
      <c r="M2" s="125" t="s">
        <v>6</v>
      </c>
      <c r="N2" s="117" t="s">
        <v>8</v>
      </c>
      <c r="O2" s="127" t="s">
        <v>9</v>
      </c>
    </row>
    <row r="3" spans="1:15">
      <c r="A3" s="118"/>
      <c r="B3" s="118"/>
      <c r="C3" s="118"/>
      <c r="D3" s="119"/>
      <c r="E3" s="121"/>
      <c r="F3" s="15">
        <v>1</v>
      </c>
      <c r="G3" s="15">
        <v>2</v>
      </c>
      <c r="H3" s="15">
        <v>3</v>
      </c>
      <c r="I3" s="15">
        <v>1</v>
      </c>
      <c r="J3" s="15">
        <v>2</v>
      </c>
      <c r="K3" s="15">
        <v>3</v>
      </c>
      <c r="L3" s="118"/>
      <c r="M3" s="126"/>
      <c r="N3" s="118"/>
      <c r="O3" s="128"/>
    </row>
    <row r="4" spans="1:15" ht="15.75">
      <c r="A4" s="81" t="s">
        <v>35</v>
      </c>
      <c r="B4" s="5" t="s">
        <v>58</v>
      </c>
      <c r="C4" s="12">
        <v>36631</v>
      </c>
      <c r="D4" s="6" t="s">
        <v>45</v>
      </c>
      <c r="E4" s="10">
        <v>76.7</v>
      </c>
      <c r="F4" s="7">
        <v>45</v>
      </c>
      <c r="G4" s="9" t="s">
        <v>85</v>
      </c>
      <c r="H4" s="15">
        <v>48</v>
      </c>
      <c r="I4" s="17">
        <v>55</v>
      </c>
      <c r="J4" s="15" t="s">
        <v>89</v>
      </c>
      <c r="K4" s="15" t="s">
        <v>96</v>
      </c>
      <c r="L4" s="3">
        <f t="shared" ref="L4:L22" si="0">MAX(F4:H4)</f>
        <v>48</v>
      </c>
      <c r="M4" s="3">
        <f t="shared" ref="M4:M22" si="1">MAX(I4:K4)</f>
        <v>55</v>
      </c>
      <c r="N4" s="3">
        <f t="shared" ref="N4:N22" si="2">SUM(L4:M4)</f>
        <v>103</v>
      </c>
      <c r="O4" s="4">
        <f t="shared" ref="O4:O22" si="3">N4*10^( 0.784780654 *(LOG10(E4/173.961)^2))</f>
        <v>129.45098534421035</v>
      </c>
    </row>
    <row r="5" spans="1:15" ht="15.75">
      <c r="A5" s="81" t="s">
        <v>37</v>
      </c>
      <c r="B5" s="5" t="s">
        <v>49</v>
      </c>
      <c r="C5" s="12">
        <v>38104</v>
      </c>
      <c r="D5" s="6" t="s">
        <v>45</v>
      </c>
      <c r="E5" s="10">
        <v>27.8</v>
      </c>
      <c r="F5" s="7">
        <v>13</v>
      </c>
      <c r="G5" s="7">
        <v>15</v>
      </c>
      <c r="H5" s="15" t="s">
        <v>82</v>
      </c>
      <c r="I5" s="17">
        <v>20</v>
      </c>
      <c r="J5" s="17">
        <v>22</v>
      </c>
      <c r="K5" s="15">
        <v>23</v>
      </c>
      <c r="L5" s="3">
        <f t="shared" si="0"/>
        <v>15</v>
      </c>
      <c r="M5" s="3">
        <f t="shared" si="1"/>
        <v>23</v>
      </c>
      <c r="N5" s="3">
        <f t="shared" si="2"/>
        <v>38</v>
      </c>
      <c r="O5" s="4">
        <f t="shared" si="3"/>
        <v>119.54789236332073</v>
      </c>
    </row>
    <row r="6" spans="1:15" ht="15.75">
      <c r="A6" s="81" t="s">
        <v>36</v>
      </c>
      <c r="B6" s="5" t="s">
        <v>50</v>
      </c>
      <c r="C6" s="12">
        <v>38050</v>
      </c>
      <c r="D6" s="6" t="s">
        <v>45</v>
      </c>
      <c r="E6" s="10">
        <v>32.6</v>
      </c>
      <c r="F6" s="7">
        <v>15</v>
      </c>
      <c r="G6" s="7">
        <v>18</v>
      </c>
      <c r="H6" s="15">
        <v>20</v>
      </c>
      <c r="I6" s="17">
        <v>23</v>
      </c>
      <c r="J6" s="15">
        <v>25</v>
      </c>
      <c r="K6" s="17">
        <v>28</v>
      </c>
      <c r="L6" s="3">
        <f t="shared" si="0"/>
        <v>20</v>
      </c>
      <c r="M6" s="3">
        <f t="shared" si="1"/>
        <v>28</v>
      </c>
      <c r="N6" s="3">
        <f t="shared" si="2"/>
        <v>48</v>
      </c>
      <c r="O6" s="4">
        <f t="shared" si="3"/>
        <v>124.82108762651166</v>
      </c>
    </row>
    <row r="7" spans="1:15" ht="15.75">
      <c r="A7" s="81" t="s">
        <v>33</v>
      </c>
      <c r="B7" s="5" t="s">
        <v>51</v>
      </c>
      <c r="C7" s="48" t="s">
        <v>52</v>
      </c>
      <c r="D7" s="6" t="s">
        <v>45</v>
      </c>
      <c r="E7" s="10">
        <v>26.9</v>
      </c>
      <c r="F7" s="9">
        <v>13</v>
      </c>
      <c r="G7" s="7">
        <v>15</v>
      </c>
      <c r="H7" s="15">
        <v>18</v>
      </c>
      <c r="I7" s="17">
        <v>20</v>
      </c>
      <c r="J7" s="17">
        <v>23</v>
      </c>
      <c r="K7" s="15">
        <v>25</v>
      </c>
      <c r="L7" s="3">
        <f t="shared" si="0"/>
        <v>18</v>
      </c>
      <c r="M7" s="3">
        <f t="shared" si="1"/>
        <v>25</v>
      </c>
      <c r="N7" s="3">
        <f t="shared" si="2"/>
        <v>43</v>
      </c>
      <c r="O7" s="4">
        <f t="shared" si="3"/>
        <v>141.01096323176344</v>
      </c>
    </row>
    <row r="8" spans="1:15" ht="15.75">
      <c r="A8" s="81" t="s">
        <v>39</v>
      </c>
      <c r="B8" s="5" t="s">
        <v>53</v>
      </c>
      <c r="C8" s="12">
        <v>37291</v>
      </c>
      <c r="D8" s="6" t="s">
        <v>45</v>
      </c>
      <c r="E8" s="10">
        <v>61.6</v>
      </c>
      <c r="F8" s="7">
        <v>31</v>
      </c>
      <c r="G8" s="9" t="s">
        <v>84</v>
      </c>
      <c r="H8" s="15" t="s">
        <v>84</v>
      </c>
      <c r="I8" s="17">
        <v>41</v>
      </c>
      <c r="J8" s="17">
        <v>43</v>
      </c>
      <c r="K8" s="15" t="s">
        <v>93</v>
      </c>
      <c r="L8" s="3">
        <f t="shared" si="0"/>
        <v>31</v>
      </c>
      <c r="M8" s="3">
        <f t="shared" si="1"/>
        <v>43</v>
      </c>
      <c r="N8" s="3">
        <f t="shared" si="2"/>
        <v>74</v>
      </c>
      <c r="O8" s="4">
        <f t="shared" si="3"/>
        <v>106.8478325686831</v>
      </c>
    </row>
    <row r="9" spans="1:15" ht="15.75">
      <c r="A9" s="81" t="s">
        <v>42</v>
      </c>
      <c r="B9" s="5" t="s">
        <v>54</v>
      </c>
      <c r="C9" s="12">
        <v>37169</v>
      </c>
      <c r="D9" s="6" t="s">
        <v>45</v>
      </c>
      <c r="E9" s="10">
        <v>72.7</v>
      </c>
      <c r="F9" s="9">
        <v>23</v>
      </c>
      <c r="G9" s="7">
        <v>26</v>
      </c>
      <c r="H9" s="15" t="s">
        <v>83</v>
      </c>
      <c r="I9" s="15" t="s">
        <v>77</v>
      </c>
      <c r="J9" s="15">
        <v>32</v>
      </c>
      <c r="K9" s="15">
        <v>35</v>
      </c>
      <c r="L9" s="3">
        <f t="shared" si="0"/>
        <v>26</v>
      </c>
      <c r="M9" s="3">
        <f t="shared" si="1"/>
        <v>35</v>
      </c>
      <c r="N9" s="3">
        <f t="shared" si="2"/>
        <v>61</v>
      </c>
      <c r="O9" s="4">
        <f t="shared" si="3"/>
        <v>79.069216045975864</v>
      </c>
    </row>
    <row r="10" spans="1:15" ht="15.75">
      <c r="A10" s="81" t="s">
        <v>38</v>
      </c>
      <c r="B10" s="2" t="s">
        <v>55</v>
      </c>
      <c r="C10" s="12">
        <v>36547</v>
      </c>
      <c r="D10" s="6" t="s">
        <v>45</v>
      </c>
      <c r="E10" s="11">
        <v>83.9</v>
      </c>
      <c r="F10" s="17">
        <v>36</v>
      </c>
      <c r="G10" s="17">
        <v>38</v>
      </c>
      <c r="H10" s="15" t="s">
        <v>79</v>
      </c>
      <c r="I10" s="17">
        <v>46</v>
      </c>
      <c r="J10" s="17">
        <v>50</v>
      </c>
      <c r="K10" s="17">
        <v>54</v>
      </c>
      <c r="L10" s="3">
        <f t="shared" si="0"/>
        <v>38</v>
      </c>
      <c r="M10" s="3">
        <f t="shared" si="1"/>
        <v>54</v>
      </c>
      <c r="N10" s="3">
        <f t="shared" si="2"/>
        <v>92</v>
      </c>
      <c r="O10" s="4">
        <f t="shared" si="3"/>
        <v>110.27966867621427</v>
      </c>
    </row>
    <row r="11" spans="1:15" ht="15.75">
      <c r="A11" s="81" t="s">
        <v>40</v>
      </c>
      <c r="B11" s="2" t="s">
        <v>56</v>
      </c>
      <c r="C11" s="12">
        <v>36549</v>
      </c>
      <c r="D11" s="6" t="s">
        <v>45</v>
      </c>
      <c r="E11" s="11">
        <v>56.5</v>
      </c>
      <c r="F11" s="15" t="s">
        <v>87</v>
      </c>
      <c r="G11" s="15" t="s">
        <v>88</v>
      </c>
      <c r="H11" s="15" t="s">
        <v>89</v>
      </c>
      <c r="I11" s="17">
        <v>62</v>
      </c>
      <c r="J11" s="17">
        <v>65</v>
      </c>
      <c r="K11" s="15" t="s">
        <v>96</v>
      </c>
      <c r="L11" s="3">
        <f t="shared" si="0"/>
        <v>0</v>
      </c>
      <c r="M11" s="3">
        <f t="shared" si="1"/>
        <v>65</v>
      </c>
      <c r="N11" s="3">
        <f t="shared" si="2"/>
        <v>65</v>
      </c>
      <c r="O11" s="4">
        <f t="shared" si="3"/>
        <v>100.02609343269637</v>
      </c>
    </row>
    <row r="12" spans="1:15" ht="15.75">
      <c r="A12" s="93" t="s">
        <v>25</v>
      </c>
      <c r="B12" s="2" t="s">
        <v>57</v>
      </c>
      <c r="C12" s="14">
        <v>36633</v>
      </c>
      <c r="D12" s="6" t="s">
        <v>45</v>
      </c>
      <c r="E12" s="11">
        <v>55.7</v>
      </c>
      <c r="F12" s="17">
        <v>58</v>
      </c>
      <c r="G12" s="15">
        <v>60</v>
      </c>
      <c r="H12" s="15">
        <v>61</v>
      </c>
      <c r="I12" s="17">
        <v>68</v>
      </c>
      <c r="J12" s="15">
        <v>71</v>
      </c>
      <c r="K12" s="15">
        <v>75</v>
      </c>
      <c r="L12" s="3">
        <f t="shared" si="0"/>
        <v>61</v>
      </c>
      <c r="M12" s="3">
        <f t="shared" si="1"/>
        <v>75</v>
      </c>
      <c r="N12" s="3">
        <f t="shared" si="2"/>
        <v>136</v>
      </c>
      <c r="O12" s="4">
        <f t="shared" si="3"/>
        <v>211.60044612438958</v>
      </c>
    </row>
    <row r="13" spans="1:15" ht="15.75">
      <c r="A13" s="81" t="s">
        <v>29</v>
      </c>
      <c r="B13" s="2" t="s">
        <v>59</v>
      </c>
      <c r="C13" s="39">
        <v>2000</v>
      </c>
      <c r="D13" s="6" t="s">
        <v>60</v>
      </c>
      <c r="E13" s="11">
        <v>46.5</v>
      </c>
      <c r="F13" s="17">
        <v>44</v>
      </c>
      <c r="G13" s="17">
        <v>46</v>
      </c>
      <c r="H13" s="15" t="s">
        <v>85</v>
      </c>
      <c r="I13" s="17">
        <v>54</v>
      </c>
      <c r="J13" s="17">
        <v>58</v>
      </c>
      <c r="K13" s="15">
        <v>60</v>
      </c>
      <c r="L13" s="3">
        <f t="shared" si="0"/>
        <v>46</v>
      </c>
      <c r="M13" s="3">
        <f t="shared" si="1"/>
        <v>60</v>
      </c>
      <c r="N13" s="3">
        <f t="shared" si="2"/>
        <v>106</v>
      </c>
      <c r="O13" s="4">
        <f t="shared" si="3"/>
        <v>191.85413399874167</v>
      </c>
    </row>
    <row r="14" spans="1:15" ht="15.75">
      <c r="A14" s="93" t="s">
        <v>27</v>
      </c>
      <c r="B14" s="5" t="s">
        <v>61</v>
      </c>
      <c r="C14" s="39">
        <v>1999</v>
      </c>
      <c r="D14" s="6" t="s">
        <v>60</v>
      </c>
      <c r="E14" s="10">
        <v>61.5</v>
      </c>
      <c r="F14" s="7">
        <v>60</v>
      </c>
      <c r="G14" s="7">
        <v>63</v>
      </c>
      <c r="H14" s="17">
        <v>64</v>
      </c>
      <c r="I14" s="17">
        <v>74</v>
      </c>
      <c r="J14" s="15">
        <v>79</v>
      </c>
      <c r="K14" s="15" t="s">
        <v>96</v>
      </c>
      <c r="L14" s="3">
        <f t="shared" si="0"/>
        <v>64</v>
      </c>
      <c r="M14" s="3">
        <f t="shared" si="1"/>
        <v>79</v>
      </c>
      <c r="N14" s="3">
        <f t="shared" si="2"/>
        <v>143</v>
      </c>
      <c r="O14" s="4">
        <f t="shared" si="3"/>
        <v>206.71393518056271</v>
      </c>
    </row>
    <row r="15" spans="1:15" ht="15.75">
      <c r="A15" s="93" t="s">
        <v>23</v>
      </c>
      <c r="B15" s="5" t="s">
        <v>62</v>
      </c>
      <c r="C15" s="12">
        <v>36244</v>
      </c>
      <c r="D15" s="6" t="s">
        <v>63</v>
      </c>
      <c r="E15" s="10">
        <v>68.099999999999994</v>
      </c>
      <c r="F15" s="7">
        <v>70</v>
      </c>
      <c r="G15" s="7">
        <v>75</v>
      </c>
      <c r="H15" s="15">
        <v>78</v>
      </c>
      <c r="I15" s="17">
        <v>90</v>
      </c>
      <c r="J15" s="17">
        <v>95</v>
      </c>
      <c r="K15" s="15" t="s">
        <v>99</v>
      </c>
      <c r="L15" s="3">
        <f t="shared" si="0"/>
        <v>78</v>
      </c>
      <c r="M15" s="3">
        <f t="shared" si="1"/>
        <v>95</v>
      </c>
      <c r="N15" s="3">
        <f t="shared" si="2"/>
        <v>173</v>
      </c>
      <c r="O15" s="4">
        <f t="shared" si="3"/>
        <v>233.47425906430325</v>
      </c>
    </row>
    <row r="16" spans="1:15" ht="15.75">
      <c r="A16" s="81" t="s">
        <v>31</v>
      </c>
      <c r="B16" s="5" t="s">
        <v>64</v>
      </c>
      <c r="C16" s="12">
        <v>36518</v>
      </c>
      <c r="D16" s="6" t="s">
        <v>63</v>
      </c>
      <c r="E16" s="10">
        <v>82</v>
      </c>
      <c r="F16" s="9">
        <v>57</v>
      </c>
      <c r="G16" s="7">
        <v>60</v>
      </c>
      <c r="H16" s="15" t="s">
        <v>91</v>
      </c>
      <c r="I16" s="17">
        <v>72</v>
      </c>
      <c r="J16" s="15">
        <v>76</v>
      </c>
      <c r="K16" s="15" t="s">
        <v>98</v>
      </c>
      <c r="L16" s="3">
        <f t="shared" si="0"/>
        <v>60</v>
      </c>
      <c r="M16" s="3">
        <f t="shared" si="1"/>
        <v>76</v>
      </c>
      <c r="N16" s="3">
        <f t="shared" si="2"/>
        <v>136</v>
      </c>
      <c r="O16" s="4">
        <f t="shared" si="3"/>
        <v>164.9183756565628</v>
      </c>
    </row>
    <row r="17" spans="1:15" ht="15.75">
      <c r="A17" s="82" t="s">
        <v>32</v>
      </c>
      <c r="B17" s="2" t="s">
        <v>69</v>
      </c>
      <c r="C17" s="14">
        <v>37394</v>
      </c>
      <c r="D17" s="6" t="s">
        <v>68</v>
      </c>
      <c r="E17" s="11">
        <v>39.700000000000003</v>
      </c>
      <c r="F17" s="15" t="s">
        <v>83</v>
      </c>
      <c r="G17" s="15">
        <v>28</v>
      </c>
      <c r="H17" s="15" t="s">
        <v>76</v>
      </c>
      <c r="I17" s="17">
        <v>35</v>
      </c>
      <c r="J17" s="15">
        <v>38</v>
      </c>
      <c r="K17" s="15">
        <v>40</v>
      </c>
      <c r="L17" s="3">
        <f t="shared" si="0"/>
        <v>28</v>
      </c>
      <c r="M17" s="3">
        <f t="shared" si="1"/>
        <v>40</v>
      </c>
      <c r="N17" s="3">
        <f t="shared" si="2"/>
        <v>68</v>
      </c>
      <c r="O17" s="4">
        <f t="shared" si="3"/>
        <v>143.09555114077085</v>
      </c>
    </row>
    <row r="18" spans="1:15" ht="15.75">
      <c r="A18" s="82" t="s">
        <v>28</v>
      </c>
      <c r="B18" s="5" t="s">
        <v>67</v>
      </c>
      <c r="C18" s="12">
        <v>36380</v>
      </c>
      <c r="D18" s="6" t="s">
        <v>68</v>
      </c>
      <c r="E18" s="10">
        <v>60.6</v>
      </c>
      <c r="F18" s="7">
        <v>60</v>
      </c>
      <c r="G18" s="7">
        <v>63</v>
      </c>
      <c r="H18" s="15">
        <v>66</v>
      </c>
      <c r="I18" s="17">
        <v>69</v>
      </c>
      <c r="J18" s="15">
        <v>72</v>
      </c>
      <c r="K18" s="15">
        <v>75</v>
      </c>
      <c r="L18" s="3">
        <f t="shared" si="0"/>
        <v>66</v>
      </c>
      <c r="M18" s="3">
        <f t="shared" si="1"/>
        <v>75</v>
      </c>
      <c r="N18" s="3">
        <f t="shared" si="2"/>
        <v>141</v>
      </c>
      <c r="O18" s="4">
        <f t="shared" si="3"/>
        <v>205.97899797868737</v>
      </c>
    </row>
    <row r="19" spans="1:15" ht="15.75">
      <c r="A19" s="82" t="s">
        <v>30</v>
      </c>
      <c r="B19" s="5" t="s">
        <v>71</v>
      </c>
      <c r="C19" s="39">
        <v>1999</v>
      </c>
      <c r="D19" s="6" t="s">
        <v>72</v>
      </c>
      <c r="E19" s="10">
        <v>65.7</v>
      </c>
      <c r="F19" s="9" t="s">
        <v>86</v>
      </c>
      <c r="G19" s="7">
        <v>55</v>
      </c>
      <c r="H19" s="15" t="s">
        <v>90</v>
      </c>
      <c r="I19" s="17">
        <v>60</v>
      </c>
      <c r="J19" s="15">
        <v>65</v>
      </c>
      <c r="K19" s="15" t="s">
        <v>97</v>
      </c>
      <c r="L19" s="3">
        <f t="shared" si="0"/>
        <v>55</v>
      </c>
      <c r="M19" s="3">
        <f t="shared" si="1"/>
        <v>65</v>
      </c>
      <c r="N19" s="3">
        <f t="shared" si="2"/>
        <v>120</v>
      </c>
      <c r="O19" s="4">
        <f t="shared" si="3"/>
        <v>165.77763344959615</v>
      </c>
    </row>
    <row r="20" spans="1:15" ht="15.75">
      <c r="A20" s="82" t="s">
        <v>41</v>
      </c>
      <c r="B20" s="5" t="s">
        <v>73</v>
      </c>
      <c r="C20" s="39">
        <v>2004</v>
      </c>
      <c r="D20" s="6" t="s">
        <v>75</v>
      </c>
      <c r="E20" s="10">
        <v>27</v>
      </c>
      <c r="F20" s="7">
        <v>10</v>
      </c>
      <c r="G20" s="7">
        <v>11</v>
      </c>
      <c r="H20" s="15">
        <v>12</v>
      </c>
      <c r="I20" s="17">
        <v>12</v>
      </c>
      <c r="J20" s="17">
        <v>13</v>
      </c>
      <c r="K20" s="15">
        <v>15</v>
      </c>
      <c r="L20" s="3">
        <f t="shared" si="0"/>
        <v>12</v>
      </c>
      <c r="M20" s="3">
        <f t="shared" si="1"/>
        <v>15</v>
      </c>
      <c r="N20" s="3">
        <f t="shared" si="2"/>
        <v>27</v>
      </c>
      <c r="O20" s="4">
        <f t="shared" si="3"/>
        <v>88.125116565703323</v>
      </c>
    </row>
    <row r="21" spans="1:15" ht="15.75">
      <c r="A21" s="81" t="s">
        <v>43</v>
      </c>
      <c r="B21" s="5" t="s">
        <v>74</v>
      </c>
      <c r="C21" s="39">
        <v>2001</v>
      </c>
      <c r="D21" s="6" t="s">
        <v>75</v>
      </c>
      <c r="E21" s="10">
        <v>42</v>
      </c>
      <c r="F21" s="9" t="s">
        <v>81</v>
      </c>
      <c r="G21" s="7">
        <v>11</v>
      </c>
      <c r="H21" s="15">
        <v>12</v>
      </c>
      <c r="I21" s="17">
        <v>16</v>
      </c>
      <c r="J21" s="17">
        <v>20</v>
      </c>
      <c r="K21" s="15">
        <v>23</v>
      </c>
      <c r="L21" s="3">
        <f t="shared" si="0"/>
        <v>12</v>
      </c>
      <c r="M21" s="3">
        <f t="shared" si="1"/>
        <v>23</v>
      </c>
      <c r="N21" s="3">
        <f t="shared" si="2"/>
        <v>35</v>
      </c>
      <c r="O21" s="4">
        <f t="shared" si="3"/>
        <v>69.666123551523739</v>
      </c>
    </row>
    <row r="22" spans="1:15" ht="15.75">
      <c r="A22" s="82" t="s">
        <v>34</v>
      </c>
      <c r="B22" s="5" t="s">
        <v>101</v>
      </c>
      <c r="C22" s="39">
        <v>2000</v>
      </c>
      <c r="D22" s="6" t="s">
        <v>75</v>
      </c>
      <c r="E22" s="10">
        <v>59</v>
      </c>
      <c r="F22" s="7">
        <v>31</v>
      </c>
      <c r="G22" s="7">
        <v>35</v>
      </c>
      <c r="H22" s="17">
        <v>38</v>
      </c>
      <c r="I22" s="17">
        <v>43</v>
      </c>
      <c r="J22" s="17">
        <v>48</v>
      </c>
      <c r="K22" s="15">
        <v>51</v>
      </c>
      <c r="L22" s="3">
        <f t="shared" si="0"/>
        <v>38</v>
      </c>
      <c r="M22" s="3">
        <f t="shared" si="1"/>
        <v>51</v>
      </c>
      <c r="N22" s="3">
        <f t="shared" si="2"/>
        <v>89</v>
      </c>
      <c r="O22" s="4">
        <f t="shared" si="3"/>
        <v>132.57236856710333</v>
      </c>
    </row>
    <row r="23" spans="1:15" ht="15.75">
      <c r="A23" s="89"/>
      <c r="B23" s="90"/>
      <c r="C23" s="91"/>
      <c r="D23" s="67"/>
      <c r="E23" s="92"/>
      <c r="F23" s="85"/>
      <c r="G23" s="85"/>
      <c r="H23" s="85"/>
      <c r="I23" s="86"/>
      <c r="J23" s="85"/>
      <c r="K23" s="85"/>
      <c r="L23" s="87"/>
      <c r="M23" s="87"/>
      <c r="N23" s="87"/>
      <c r="O23" s="88"/>
    </row>
    <row r="24" spans="1:15" ht="15.75">
      <c r="A24" s="83"/>
      <c r="B24" s="66"/>
      <c r="C24" s="84"/>
      <c r="D24" s="67"/>
      <c r="E24" s="68"/>
      <c r="F24" s="69"/>
      <c r="G24" s="69"/>
      <c r="H24" s="85"/>
      <c r="I24" s="86"/>
      <c r="J24" s="85"/>
      <c r="K24" s="85"/>
      <c r="L24" s="87"/>
      <c r="M24" s="87"/>
      <c r="N24" s="87"/>
      <c r="O24" s="88"/>
    </row>
  </sheetData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H2"/>
    <mergeCell ref="I2:K2"/>
    <mergeCell ref="L2:L3"/>
    <mergeCell ref="M2:M3"/>
  </mergeCells>
  <conditionalFormatting sqref="F4:K4">
    <cfRule type="containsText" dxfId="715" priority="171" operator="containsText" text="x">
      <formula>NOT(ISERROR(SEARCH("x",F4)))</formula>
    </cfRule>
  </conditionalFormatting>
  <conditionalFormatting sqref="F4:K4">
    <cfRule type="containsText" dxfId="714" priority="169" operator="containsText" text="x">
      <formula>NOT(ISERROR(SEARCH("x",F4)))</formula>
    </cfRule>
    <cfRule type="containsText" dxfId="713" priority="170" operator="containsText" text="x">
      <formula>NOT(ISERROR(SEARCH("x",F4)))</formula>
    </cfRule>
  </conditionalFormatting>
  <conditionalFormatting sqref="C4">
    <cfRule type="cellIs" dxfId="712" priority="168" operator="greaterThan">
      <formula>35795</formula>
    </cfRule>
  </conditionalFormatting>
  <conditionalFormatting sqref="B4">
    <cfRule type="containsText" dxfId="711" priority="167" operator="containsText" text="ová">
      <formula>NOT(ISERROR(SEARCH("ová",B4)))</formula>
    </cfRule>
  </conditionalFormatting>
  <conditionalFormatting sqref="F4:K4">
    <cfRule type="containsText" dxfId="710" priority="166" operator="containsText" text="x">
      <formula>NOT(ISERROR(SEARCH("x",F4)))</formula>
    </cfRule>
  </conditionalFormatting>
  <conditionalFormatting sqref="O4">
    <cfRule type="cellIs" dxfId="709" priority="165" operator="greaterThan">
      <formula>300</formula>
    </cfRule>
  </conditionalFormatting>
  <conditionalFormatting sqref="C4">
    <cfRule type="cellIs" dxfId="708" priority="164" operator="greaterThan">
      <formula>35431</formula>
    </cfRule>
  </conditionalFormatting>
  <conditionalFormatting sqref="C5:C10">
    <cfRule type="cellIs" dxfId="707" priority="163" operator="greaterThan">
      <formula>35431</formula>
    </cfRule>
  </conditionalFormatting>
  <conditionalFormatting sqref="F5:K10">
    <cfRule type="containsText" dxfId="706" priority="162" operator="containsText" text="x">
      <formula>NOT(ISERROR(SEARCH("x",F5)))</formula>
    </cfRule>
  </conditionalFormatting>
  <conditionalFormatting sqref="F5:K10">
    <cfRule type="containsText" dxfId="705" priority="160" operator="containsText" text="x">
      <formula>NOT(ISERROR(SEARCH("x",F5)))</formula>
    </cfRule>
    <cfRule type="containsText" dxfId="704" priority="161" operator="containsText" text="x">
      <formula>NOT(ISERROR(SEARCH("x",F5)))</formula>
    </cfRule>
  </conditionalFormatting>
  <conditionalFormatting sqref="C5:C10">
    <cfRule type="cellIs" dxfId="703" priority="159" operator="greaterThan">
      <formula>35795</formula>
    </cfRule>
  </conditionalFormatting>
  <conditionalFormatting sqref="B5:B10">
    <cfRule type="containsText" dxfId="702" priority="158" operator="containsText" text="ová">
      <formula>NOT(ISERROR(SEARCH("ová",B5)))</formula>
    </cfRule>
  </conditionalFormatting>
  <conditionalFormatting sqref="B6:B8">
    <cfRule type="containsText" dxfId="701" priority="154" operator="containsText" text="ová">
      <formula>NOT(ISERROR(SEARCH("ová",B6)))</formula>
    </cfRule>
    <cfRule type="containsText" dxfId="700" priority="155" operator="containsText" text="ová ská">
      <formula>NOT(ISERROR(SEARCH("ová ská",B6)))</formula>
    </cfRule>
    <cfRule type="containsText" dxfId="699" priority="156" operator="containsText" text="ová">
      <formula>NOT(ISERROR(SEARCH("ová",B6)))</formula>
    </cfRule>
    <cfRule type="containsText" dxfId="698" priority="157" operator="containsText" text="ová,ská">
      <formula>NOT(ISERROR(SEARCH("ová,ská",B6)))</formula>
    </cfRule>
  </conditionalFormatting>
  <conditionalFormatting sqref="F5:K10">
    <cfRule type="containsText" dxfId="697" priority="153" operator="containsText" text="x">
      <formula>NOT(ISERROR(SEARCH("x",F5)))</formula>
    </cfRule>
  </conditionalFormatting>
  <conditionalFormatting sqref="O5:O10">
    <cfRule type="cellIs" dxfId="696" priority="152" operator="greaterThan">
      <formula>300</formula>
    </cfRule>
  </conditionalFormatting>
  <conditionalFormatting sqref="C11">
    <cfRule type="cellIs" dxfId="695" priority="151" operator="greaterThan">
      <formula>35431</formula>
    </cfRule>
  </conditionalFormatting>
  <conditionalFormatting sqref="F11:K11">
    <cfRule type="containsText" dxfId="694" priority="150" operator="containsText" text="x">
      <formula>NOT(ISERROR(SEARCH("x",F11)))</formula>
    </cfRule>
  </conditionalFormatting>
  <conditionalFormatting sqref="F11:K11">
    <cfRule type="containsText" dxfId="693" priority="148" operator="containsText" text="x">
      <formula>NOT(ISERROR(SEARCH("x",F11)))</formula>
    </cfRule>
    <cfRule type="containsText" dxfId="692" priority="149" operator="containsText" text="x">
      <formula>NOT(ISERROR(SEARCH("x",F11)))</formula>
    </cfRule>
  </conditionalFormatting>
  <conditionalFormatting sqref="C11">
    <cfRule type="cellIs" dxfId="691" priority="147" operator="greaterThan">
      <formula>35795</formula>
    </cfRule>
  </conditionalFormatting>
  <conditionalFormatting sqref="B11">
    <cfRule type="containsText" dxfId="690" priority="146" operator="containsText" text="ová">
      <formula>NOT(ISERROR(SEARCH("ová",B11)))</formula>
    </cfRule>
  </conditionalFormatting>
  <conditionalFormatting sqref="F11:K11">
    <cfRule type="containsText" dxfId="689" priority="145" operator="containsText" text="x">
      <formula>NOT(ISERROR(SEARCH("x",F11)))</formula>
    </cfRule>
  </conditionalFormatting>
  <conditionalFormatting sqref="O11">
    <cfRule type="cellIs" dxfId="688" priority="144" operator="greaterThan">
      <formula>300</formula>
    </cfRule>
  </conditionalFormatting>
  <conditionalFormatting sqref="F4:K5">
    <cfRule type="containsText" dxfId="687" priority="119" operator="containsText" text="x">
      <formula>NOT(ISERROR(SEARCH("x",F4)))</formula>
    </cfRule>
  </conditionalFormatting>
  <conditionalFormatting sqref="F4:K5">
    <cfRule type="containsText" dxfId="686" priority="117" operator="containsText" text="x">
      <formula>NOT(ISERROR(SEARCH("x",F4)))</formula>
    </cfRule>
    <cfRule type="containsText" dxfId="685" priority="118" operator="containsText" text="x">
      <formula>NOT(ISERROR(SEARCH("x",F4)))</formula>
    </cfRule>
  </conditionalFormatting>
  <conditionalFormatting sqref="C4:C5">
    <cfRule type="cellIs" dxfId="684" priority="116" operator="greaterThan">
      <formula>35795</formula>
    </cfRule>
  </conditionalFormatting>
  <conditionalFormatting sqref="B4:B5">
    <cfRule type="containsText" dxfId="683" priority="115" operator="containsText" text="ová">
      <formula>NOT(ISERROR(SEARCH("ová",B4)))</formula>
    </cfRule>
  </conditionalFormatting>
  <conditionalFormatting sqref="F4:K5">
    <cfRule type="containsText" dxfId="682" priority="114" operator="containsText" text="x">
      <formula>NOT(ISERROR(SEARCH("x",F4)))</formula>
    </cfRule>
  </conditionalFormatting>
  <conditionalFormatting sqref="O4:O5">
    <cfRule type="cellIs" dxfId="681" priority="113" operator="greaterThan">
      <formula>300</formula>
    </cfRule>
  </conditionalFormatting>
  <conditionalFormatting sqref="C4:C5">
    <cfRule type="cellIs" dxfId="680" priority="112" operator="greaterThan">
      <formula>35431</formula>
    </cfRule>
  </conditionalFormatting>
  <conditionalFormatting sqref="C6:C11">
    <cfRule type="cellIs" dxfId="679" priority="111" operator="greaterThan">
      <formula>35431</formula>
    </cfRule>
  </conditionalFormatting>
  <conditionalFormatting sqref="F6:K11">
    <cfRule type="containsText" dxfId="678" priority="110" operator="containsText" text="x">
      <formula>NOT(ISERROR(SEARCH("x",F6)))</formula>
    </cfRule>
  </conditionalFormatting>
  <conditionalFormatting sqref="F6:K11">
    <cfRule type="containsText" dxfId="677" priority="108" operator="containsText" text="x">
      <formula>NOT(ISERROR(SEARCH("x",F6)))</formula>
    </cfRule>
    <cfRule type="containsText" dxfId="676" priority="109" operator="containsText" text="x">
      <formula>NOT(ISERROR(SEARCH("x",F6)))</formula>
    </cfRule>
  </conditionalFormatting>
  <conditionalFormatting sqref="C6:C11">
    <cfRule type="cellIs" dxfId="675" priority="107" operator="greaterThan">
      <formula>35795</formula>
    </cfRule>
  </conditionalFormatting>
  <conditionalFormatting sqref="B6:B11">
    <cfRule type="containsText" dxfId="674" priority="106" operator="containsText" text="ová">
      <formula>NOT(ISERROR(SEARCH("ová",B6)))</formula>
    </cfRule>
  </conditionalFormatting>
  <conditionalFormatting sqref="B7:B9">
    <cfRule type="containsText" dxfId="673" priority="102" operator="containsText" text="ová">
      <formula>NOT(ISERROR(SEARCH("ová",B7)))</formula>
    </cfRule>
    <cfRule type="containsText" dxfId="672" priority="103" operator="containsText" text="ová ská">
      <formula>NOT(ISERROR(SEARCH("ová ská",B7)))</formula>
    </cfRule>
    <cfRule type="containsText" dxfId="671" priority="104" operator="containsText" text="ová">
      <formula>NOT(ISERROR(SEARCH("ová",B7)))</formula>
    </cfRule>
    <cfRule type="containsText" dxfId="670" priority="105" operator="containsText" text="ová,ská">
      <formula>NOT(ISERROR(SEARCH("ová,ská",B7)))</formula>
    </cfRule>
  </conditionalFormatting>
  <conditionalFormatting sqref="F6:K11">
    <cfRule type="containsText" dxfId="669" priority="101" operator="containsText" text="x">
      <formula>NOT(ISERROR(SEARCH("x",F6)))</formula>
    </cfRule>
  </conditionalFormatting>
  <conditionalFormatting sqref="O6:O11">
    <cfRule type="cellIs" dxfId="668" priority="100" operator="greaterThan">
      <formula>300</formula>
    </cfRule>
  </conditionalFormatting>
  <conditionalFormatting sqref="C12">
    <cfRule type="cellIs" dxfId="667" priority="99" operator="greaterThan">
      <formula>35431</formula>
    </cfRule>
  </conditionalFormatting>
  <conditionalFormatting sqref="F12:K12">
    <cfRule type="containsText" dxfId="666" priority="98" operator="containsText" text="x">
      <formula>NOT(ISERROR(SEARCH("x",F12)))</formula>
    </cfRule>
  </conditionalFormatting>
  <conditionalFormatting sqref="F12:K12">
    <cfRule type="containsText" dxfId="665" priority="96" operator="containsText" text="x">
      <formula>NOT(ISERROR(SEARCH("x",F12)))</formula>
    </cfRule>
    <cfRule type="containsText" dxfId="664" priority="97" operator="containsText" text="x">
      <formula>NOT(ISERROR(SEARCH("x",F12)))</formula>
    </cfRule>
  </conditionalFormatting>
  <conditionalFormatting sqref="C12">
    <cfRule type="cellIs" dxfId="663" priority="95" operator="greaterThan">
      <formula>35795</formula>
    </cfRule>
  </conditionalFormatting>
  <conditionalFormatting sqref="B12">
    <cfRule type="containsText" dxfId="662" priority="94" operator="containsText" text="ová">
      <formula>NOT(ISERROR(SEARCH("ová",B12)))</formula>
    </cfRule>
  </conditionalFormatting>
  <conditionalFormatting sqref="F12:K12">
    <cfRule type="containsText" dxfId="661" priority="93" operator="containsText" text="x">
      <formula>NOT(ISERROR(SEARCH("x",F12)))</formula>
    </cfRule>
  </conditionalFormatting>
  <conditionalFormatting sqref="O12">
    <cfRule type="cellIs" dxfId="660" priority="92" operator="greaterThan">
      <formula>300</formula>
    </cfRule>
  </conditionalFormatting>
  <conditionalFormatting sqref="C4">
    <cfRule type="cellIs" dxfId="659" priority="91" operator="greaterThan">
      <formula>35431</formula>
    </cfRule>
  </conditionalFormatting>
  <conditionalFormatting sqref="F4:K4">
    <cfRule type="containsText" dxfId="658" priority="90" operator="containsText" text="x">
      <formula>NOT(ISERROR(SEARCH("x",F4)))</formula>
    </cfRule>
  </conditionalFormatting>
  <conditionalFormatting sqref="F4:K4">
    <cfRule type="containsText" dxfId="657" priority="88" operator="containsText" text="x">
      <formula>NOT(ISERROR(SEARCH("x",F4)))</formula>
    </cfRule>
    <cfRule type="containsText" dxfId="656" priority="89" operator="containsText" text="x">
      <formula>NOT(ISERROR(SEARCH("x",F4)))</formula>
    </cfRule>
  </conditionalFormatting>
  <conditionalFormatting sqref="C4">
    <cfRule type="cellIs" dxfId="655" priority="87" operator="greaterThan">
      <formula>35795</formula>
    </cfRule>
  </conditionalFormatting>
  <conditionalFormatting sqref="B4">
    <cfRule type="containsText" dxfId="654" priority="86" operator="containsText" text="ová">
      <formula>NOT(ISERROR(SEARCH("ová",B4)))</formula>
    </cfRule>
  </conditionalFormatting>
  <conditionalFormatting sqref="B4">
    <cfRule type="containsText" dxfId="653" priority="82" operator="containsText" text="ová">
      <formula>NOT(ISERROR(SEARCH("ová",B4)))</formula>
    </cfRule>
    <cfRule type="containsText" dxfId="652" priority="83" operator="containsText" text="ová ská">
      <formula>NOT(ISERROR(SEARCH("ová ská",B4)))</formula>
    </cfRule>
    <cfRule type="containsText" dxfId="651" priority="84" operator="containsText" text="ová">
      <formula>NOT(ISERROR(SEARCH("ová",B4)))</formula>
    </cfRule>
    <cfRule type="containsText" dxfId="650" priority="85" operator="containsText" text="ová,ská">
      <formula>NOT(ISERROR(SEARCH("ová,ská",B4)))</formula>
    </cfRule>
  </conditionalFormatting>
  <conditionalFormatting sqref="F4:K4">
    <cfRule type="containsText" dxfId="649" priority="81" operator="containsText" text="x">
      <formula>NOT(ISERROR(SEARCH("x",F4)))</formula>
    </cfRule>
  </conditionalFormatting>
  <conditionalFormatting sqref="O4">
    <cfRule type="cellIs" dxfId="648" priority="80" operator="greaterThan">
      <formula>300</formula>
    </cfRule>
  </conditionalFormatting>
  <conditionalFormatting sqref="C4">
    <cfRule type="cellIs" dxfId="647" priority="79" operator="greaterThan">
      <formula>35431</formula>
    </cfRule>
  </conditionalFormatting>
  <conditionalFormatting sqref="F4:K4">
    <cfRule type="containsText" dxfId="646" priority="78" operator="containsText" text="x">
      <formula>NOT(ISERROR(SEARCH("x",F4)))</formula>
    </cfRule>
  </conditionalFormatting>
  <conditionalFormatting sqref="F4:K4">
    <cfRule type="containsText" dxfId="645" priority="76" operator="containsText" text="x">
      <formula>NOT(ISERROR(SEARCH("x",F4)))</formula>
    </cfRule>
    <cfRule type="containsText" dxfId="644" priority="77" operator="containsText" text="x">
      <formula>NOT(ISERROR(SEARCH("x",F4)))</formula>
    </cfRule>
  </conditionalFormatting>
  <conditionalFormatting sqref="C4">
    <cfRule type="cellIs" dxfId="643" priority="75" operator="greaterThan">
      <formula>35795</formula>
    </cfRule>
  </conditionalFormatting>
  <conditionalFormatting sqref="B4">
    <cfRule type="containsText" dxfId="642" priority="74" operator="containsText" text="ová">
      <formula>NOT(ISERROR(SEARCH("ová",B4)))</formula>
    </cfRule>
  </conditionalFormatting>
  <conditionalFormatting sqref="B4">
    <cfRule type="containsText" dxfId="641" priority="70" operator="containsText" text="ová">
      <formula>NOT(ISERROR(SEARCH("ová",B4)))</formula>
    </cfRule>
    <cfRule type="containsText" dxfId="640" priority="71" operator="containsText" text="ová ská">
      <formula>NOT(ISERROR(SEARCH("ová ská",B4)))</formula>
    </cfRule>
    <cfRule type="containsText" dxfId="639" priority="72" operator="containsText" text="ová">
      <formula>NOT(ISERROR(SEARCH("ová",B4)))</formula>
    </cfRule>
    <cfRule type="containsText" dxfId="638" priority="73" operator="containsText" text="ová,ská">
      <formula>NOT(ISERROR(SEARCH("ová,ská",B4)))</formula>
    </cfRule>
  </conditionalFormatting>
  <conditionalFormatting sqref="F4:K4">
    <cfRule type="containsText" dxfId="637" priority="69" operator="containsText" text="x">
      <formula>NOT(ISERROR(SEARCH("x",F4)))</formula>
    </cfRule>
  </conditionalFormatting>
  <conditionalFormatting sqref="O4">
    <cfRule type="cellIs" dxfId="636" priority="68" operator="greaterThan">
      <formula>300</formula>
    </cfRule>
  </conditionalFormatting>
  <conditionalFormatting sqref="C13:C16">
    <cfRule type="cellIs" dxfId="635" priority="67" operator="greaterThan">
      <formula>35431</formula>
    </cfRule>
  </conditionalFormatting>
  <conditionalFormatting sqref="F13:K16">
    <cfRule type="containsText" dxfId="634" priority="66" operator="containsText" text="x">
      <formula>NOT(ISERROR(SEARCH("x",F13)))</formula>
    </cfRule>
  </conditionalFormatting>
  <conditionalFormatting sqref="F13:K16">
    <cfRule type="containsText" dxfId="633" priority="64" operator="containsText" text="x">
      <formula>NOT(ISERROR(SEARCH("x",F13)))</formula>
    </cfRule>
    <cfRule type="containsText" dxfId="632" priority="65" operator="containsText" text="x">
      <formula>NOT(ISERROR(SEARCH("x",F13)))</formula>
    </cfRule>
  </conditionalFormatting>
  <conditionalFormatting sqref="C13:C16">
    <cfRule type="cellIs" dxfId="631" priority="63" operator="greaterThan">
      <formula>35795</formula>
    </cfRule>
  </conditionalFormatting>
  <conditionalFormatting sqref="B13:B16">
    <cfRule type="containsText" dxfId="630" priority="62" operator="containsText" text="ová">
      <formula>NOT(ISERROR(SEARCH("ová",B13)))</formula>
    </cfRule>
  </conditionalFormatting>
  <conditionalFormatting sqref="B13:B14">
    <cfRule type="containsText" dxfId="629" priority="58" operator="containsText" text="ová">
      <formula>NOT(ISERROR(SEARCH("ová",B13)))</formula>
    </cfRule>
    <cfRule type="containsText" dxfId="628" priority="59" operator="containsText" text="ová ská">
      <formula>NOT(ISERROR(SEARCH("ová ská",B13)))</formula>
    </cfRule>
    <cfRule type="containsText" dxfId="627" priority="60" operator="containsText" text="ová">
      <formula>NOT(ISERROR(SEARCH("ová",B13)))</formula>
    </cfRule>
    <cfRule type="containsText" dxfId="626" priority="61" operator="containsText" text="ová,ská">
      <formula>NOT(ISERROR(SEARCH("ová,ská",B13)))</formula>
    </cfRule>
  </conditionalFormatting>
  <conditionalFormatting sqref="F13:K16">
    <cfRule type="containsText" dxfId="625" priority="57" operator="containsText" text="x">
      <formula>NOT(ISERROR(SEARCH("x",F13)))</formula>
    </cfRule>
  </conditionalFormatting>
  <conditionalFormatting sqref="O13:O16">
    <cfRule type="cellIs" dxfId="624" priority="56" operator="greaterThan">
      <formula>300</formula>
    </cfRule>
  </conditionalFormatting>
  <conditionalFormatting sqref="C16">
    <cfRule type="cellIs" dxfId="623" priority="55" operator="greaterThan">
      <formula>35431</formula>
    </cfRule>
  </conditionalFormatting>
  <conditionalFormatting sqref="F16:K16">
    <cfRule type="containsText" dxfId="622" priority="54" operator="containsText" text="x">
      <formula>NOT(ISERROR(SEARCH("x",F16)))</formula>
    </cfRule>
  </conditionalFormatting>
  <conditionalFormatting sqref="F16:K16">
    <cfRule type="containsText" dxfId="621" priority="52" operator="containsText" text="x">
      <formula>NOT(ISERROR(SEARCH("x",F16)))</formula>
    </cfRule>
    <cfRule type="containsText" dxfId="620" priority="53" operator="containsText" text="x">
      <formula>NOT(ISERROR(SEARCH("x",F16)))</formula>
    </cfRule>
  </conditionalFormatting>
  <conditionalFormatting sqref="C16">
    <cfRule type="cellIs" dxfId="619" priority="51" operator="greaterThan">
      <formula>35795</formula>
    </cfRule>
  </conditionalFormatting>
  <conditionalFormatting sqref="B16">
    <cfRule type="containsText" dxfId="618" priority="50" operator="containsText" text="ová">
      <formula>NOT(ISERROR(SEARCH("ová",B16)))</formula>
    </cfRule>
  </conditionalFormatting>
  <conditionalFormatting sqref="B16">
    <cfRule type="containsText" dxfId="617" priority="46" operator="containsText" text="ová">
      <formula>NOT(ISERROR(SEARCH("ová",B16)))</formula>
    </cfRule>
    <cfRule type="containsText" dxfId="616" priority="47" operator="containsText" text="ová ská">
      <formula>NOT(ISERROR(SEARCH("ová ská",B16)))</formula>
    </cfRule>
    <cfRule type="containsText" dxfId="615" priority="48" operator="containsText" text="ová">
      <formula>NOT(ISERROR(SEARCH("ová",B16)))</formula>
    </cfRule>
    <cfRule type="containsText" dxfId="614" priority="49" operator="containsText" text="ová,ská">
      <formula>NOT(ISERROR(SEARCH("ová,ská",B16)))</formula>
    </cfRule>
  </conditionalFormatting>
  <conditionalFormatting sqref="F16:K16">
    <cfRule type="containsText" dxfId="613" priority="45" operator="containsText" text="x">
      <formula>NOT(ISERROR(SEARCH("x",F16)))</formula>
    </cfRule>
  </conditionalFormatting>
  <conditionalFormatting sqref="O16">
    <cfRule type="cellIs" dxfId="612" priority="44" operator="greaterThan">
      <formula>300</formula>
    </cfRule>
  </conditionalFormatting>
  <conditionalFormatting sqref="C17:C24">
    <cfRule type="cellIs" dxfId="611" priority="43" operator="greaterThan">
      <formula>35431</formula>
    </cfRule>
  </conditionalFormatting>
  <conditionalFormatting sqref="F17:K24">
    <cfRule type="containsText" dxfId="610" priority="42" operator="containsText" text="x">
      <formula>NOT(ISERROR(SEARCH("x",F17)))</formula>
    </cfRule>
  </conditionalFormatting>
  <conditionalFormatting sqref="F17:K24">
    <cfRule type="containsText" dxfId="609" priority="40" operator="containsText" text="x">
      <formula>NOT(ISERROR(SEARCH("x",F17)))</formula>
    </cfRule>
    <cfRule type="containsText" dxfId="608" priority="41" operator="containsText" text="x">
      <formula>NOT(ISERROR(SEARCH("x",F17)))</formula>
    </cfRule>
  </conditionalFormatting>
  <conditionalFormatting sqref="C17:C24">
    <cfRule type="cellIs" dxfId="607" priority="39" operator="greaterThan">
      <formula>35795</formula>
    </cfRule>
  </conditionalFormatting>
  <conditionalFormatting sqref="B17:B24">
    <cfRule type="containsText" dxfId="606" priority="38" operator="containsText" text="ová">
      <formula>NOT(ISERROR(SEARCH("ová",B17)))</formula>
    </cfRule>
  </conditionalFormatting>
  <conditionalFormatting sqref="B18 B20 B22 B24">
    <cfRule type="containsText" dxfId="605" priority="34" operator="containsText" text="ová">
      <formula>NOT(ISERROR(SEARCH("ová",B18)))</formula>
    </cfRule>
    <cfRule type="containsText" dxfId="604" priority="35" operator="containsText" text="ová ská">
      <formula>NOT(ISERROR(SEARCH("ová ská",B18)))</formula>
    </cfRule>
    <cfRule type="containsText" dxfId="603" priority="36" operator="containsText" text="ová">
      <formula>NOT(ISERROR(SEARCH("ová",B18)))</formula>
    </cfRule>
    <cfRule type="containsText" dxfId="602" priority="37" operator="containsText" text="ová,ská">
      <formula>NOT(ISERROR(SEARCH("ová,ská",B18)))</formula>
    </cfRule>
  </conditionalFormatting>
  <conditionalFormatting sqref="F17:K24">
    <cfRule type="containsText" dxfId="601" priority="33" operator="containsText" text="x">
      <formula>NOT(ISERROR(SEARCH("x",F17)))</formula>
    </cfRule>
  </conditionalFormatting>
  <conditionalFormatting sqref="O17:O24">
    <cfRule type="cellIs" dxfId="600" priority="32" operator="greaterThan">
      <formula>300</formula>
    </cfRule>
  </conditionalFormatting>
  <conditionalFormatting sqref="C19:C20">
    <cfRule type="cellIs" dxfId="599" priority="31" operator="greaterThan">
      <formula>35431</formula>
    </cfRule>
  </conditionalFormatting>
  <conditionalFormatting sqref="F19:K20">
    <cfRule type="containsText" dxfId="598" priority="30" operator="containsText" text="x">
      <formula>NOT(ISERROR(SEARCH("x",F19)))</formula>
    </cfRule>
  </conditionalFormatting>
  <conditionalFormatting sqref="F19:K20">
    <cfRule type="containsText" dxfId="597" priority="28" operator="containsText" text="x">
      <formula>NOT(ISERROR(SEARCH("x",F19)))</formula>
    </cfRule>
    <cfRule type="containsText" dxfId="596" priority="29" operator="containsText" text="x">
      <formula>NOT(ISERROR(SEARCH("x",F19)))</formula>
    </cfRule>
  </conditionalFormatting>
  <conditionalFormatting sqref="C19:C20">
    <cfRule type="cellIs" dxfId="595" priority="27" operator="greaterThan">
      <formula>35795</formula>
    </cfRule>
  </conditionalFormatting>
  <conditionalFormatting sqref="B19:B21">
    <cfRule type="containsText" dxfId="594" priority="26" operator="containsText" text="ová">
      <formula>NOT(ISERROR(SEARCH("ová",B19)))</formula>
    </cfRule>
  </conditionalFormatting>
  <conditionalFormatting sqref="B19">
    <cfRule type="containsText" dxfId="593" priority="22" operator="containsText" text="ová">
      <formula>NOT(ISERROR(SEARCH("ová",B19)))</formula>
    </cfRule>
    <cfRule type="containsText" dxfId="592" priority="23" operator="containsText" text="ová ská">
      <formula>NOT(ISERROR(SEARCH("ová ská",B19)))</formula>
    </cfRule>
    <cfRule type="containsText" dxfId="591" priority="24" operator="containsText" text="ová">
      <formula>NOT(ISERROR(SEARCH("ová",B19)))</formula>
    </cfRule>
    <cfRule type="containsText" dxfId="590" priority="25" operator="containsText" text="ová,ská">
      <formula>NOT(ISERROR(SEARCH("ová,ská",B19)))</formula>
    </cfRule>
  </conditionalFormatting>
  <conditionalFormatting sqref="F19:K20">
    <cfRule type="containsText" dxfId="589" priority="21" operator="containsText" text="x">
      <formula>NOT(ISERROR(SEARCH("x",F19)))</formula>
    </cfRule>
  </conditionalFormatting>
  <conditionalFormatting sqref="O19:O20">
    <cfRule type="cellIs" dxfId="588" priority="20" operator="greaterThan">
      <formula>300</formula>
    </cfRule>
  </conditionalFormatting>
  <conditionalFormatting sqref="C21">
    <cfRule type="cellIs" dxfId="587" priority="19" operator="greaterThan">
      <formula>35431</formula>
    </cfRule>
  </conditionalFormatting>
  <conditionalFormatting sqref="F21:K21">
    <cfRule type="containsText" dxfId="586" priority="18" operator="containsText" text="x">
      <formula>NOT(ISERROR(SEARCH("x",F21)))</formula>
    </cfRule>
  </conditionalFormatting>
  <conditionalFormatting sqref="F21:K21">
    <cfRule type="containsText" dxfId="585" priority="16" operator="containsText" text="x">
      <formula>NOT(ISERROR(SEARCH("x",F21)))</formula>
    </cfRule>
    <cfRule type="containsText" dxfId="584" priority="17" operator="containsText" text="x">
      <formula>NOT(ISERROR(SEARCH("x",F21)))</formula>
    </cfRule>
  </conditionalFormatting>
  <conditionalFormatting sqref="C21">
    <cfRule type="cellIs" dxfId="583" priority="15" operator="greaterThan">
      <formula>35795</formula>
    </cfRule>
  </conditionalFormatting>
  <conditionalFormatting sqref="F21:K21">
    <cfRule type="containsText" dxfId="582" priority="14" operator="containsText" text="x">
      <formula>NOT(ISERROR(SEARCH("x",F21)))</formula>
    </cfRule>
  </conditionalFormatting>
  <conditionalFormatting sqref="O21">
    <cfRule type="cellIs" dxfId="581" priority="13" operator="greaterThan">
      <formula>300</formula>
    </cfRule>
  </conditionalFormatting>
  <conditionalFormatting sqref="F22:K22">
    <cfRule type="containsText" dxfId="580" priority="12" operator="containsText" text="x">
      <formula>NOT(ISERROR(SEARCH("x",F22)))</formula>
    </cfRule>
  </conditionalFormatting>
  <conditionalFormatting sqref="F22:K22">
    <cfRule type="containsText" dxfId="579" priority="10" operator="containsText" text="x">
      <formula>NOT(ISERROR(SEARCH("x",F22)))</formula>
    </cfRule>
    <cfRule type="containsText" dxfId="578" priority="11" operator="containsText" text="x">
      <formula>NOT(ISERROR(SEARCH("x",F22)))</formula>
    </cfRule>
  </conditionalFormatting>
  <conditionalFormatting sqref="C22">
    <cfRule type="cellIs" dxfId="577" priority="9" operator="greaterThan">
      <formula>35795</formula>
    </cfRule>
  </conditionalFormatting>
  <conditionalFormatting sqref="B22">
    <cfRule type="containsText" dxfId="576" priority="8" operator="containsText" text="ová">
      <formula>NOT(ISERROR(SEARCH("ová",B22)))</formula>
    </cfRule>
  </conditionalFormatting>
  <conditionalFormatting sqref="B22">
    <cfRule type="containsText" dxfId="575" priority="4" operator="containsText" text="ová">
      <formula>NOT(ISERROR(SEARCH("ová",B22)))</formula>
    </cfRule>
    <cfRule type="containsText" dxfId="574" priority="5" operator="containsText" text="ová ská">
      <formula>NOT(ISERROR(SEARCH("ová ská",B22)))</formula>
    </cfRule>
    <cfRule type="containsText" dxfId="573" priority="6" operator="containsText" text="ová">
      <formula>NOT(ISERROR(SEARCH("ová",B22)))</formula>
    </cfRule>
    <cfRule type="containsText" dxfId="572" priority="7" operator="containsText" text="ová,ská">
      <formula>NOT(ISERROR(SEARCH("ová,ská",B22)))</formula>
    </cfRule>
  </conditionalFormatting>
  <conditionalFormatting sqref="F22:K22">
    <cfRule type="containsText" dxfId="571" priority="3" operator="containsText" text="x">
      <formula>NOT(ISERROR(SEARCH("x",F22)))</formula>
    </cfRule>
  </conditionalFormatting>
  <conditionalFormatting sqref="O22">
    <cfRule type="cellIs" dxfId="570" priority="2" operator="greaterThan">
      <formula>300</formula>
    </cfRule>
  </conditionalFormatting>
  <conditionalFormatting sqref="C22">
    <cfRule type="cellIs" dxfId="569" priority="1" operator="greaterThan">
      <formula>35431</formula>
    </cfRule>
  </conditionalFormatting>
  <pageMargins left="0.7" right="0.7" top="0.78740157499999996" bottom="0.78740157499999996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sqref="A1:O1"/>
    </sheetView>
  </sheetViews>
  <sheetFormatPr defaultRowHeight="15"/>
  <cols>
    <col min="1" max="1" width="5.5546875" customWidth="1"/>
    <col min="2" max="2" width="15.21875" customWidth="1"/>
    <col min="3" max="3" width="10.109375" customWidth="1"/>
    <col min="4" max="4" width="6.33203125" customWidth="1"/>
    <col min="5" max="5" width="7" customWidth="1"/>
    <col min="6" max="6" width="6.44140625" customWidth="1"/>
    <col min="7" max="7" width="5.77734375" customWidth="1"/>
    <col min="8" max="8" width="5.6640625" customWidth="1"/>
    <col min="9" max="10" width="5.44140625" customWidth="1"/>
    <col min="11" max="11" width="5.88671875" customWidth="1"/>
    <col min="12" max="12" width="5.77734375" customWidth="1"/>
    <col min="13" max="13" width="6.33203125" customWidth="1"/>
    <col min="14" max="14" width="5" customWidth="1"/>
  </cols>
  <sheetData>
    <row r="1" spans="1:15" ht="15.75">
      <c r="A1" s="115" t="s">
        <v>155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>
      <c r="A2" s="117" t="s">
        <v>147</v>
      </c>
      <c r="B2" s="117" t="s">
        <v>1</v>
      </c>
      <c r="C2" s="117" t="s">
        <v>2</v>
      </c>
      <c r="D2" s="117" t="s">
        <v>3</v>
      </c>
      <c r="E2" s="120" t="s">
        <v>4</v>
      </c>
      <c r="F2" s="122" t="s">
        <v>5</v>
      </c>
      <c r="G2" s="123"/>
      <c r="H2" s="124"/>
      <c r="I2" s="122" t="s">
        <v>6</v>
      </c>
      <c r="J2" s="123"/>
      <c r="K2" s="124"/>
      <c r="L2" s="117" t="s">
        <v>7</v>
      </c>
      <c r="M2" s="125" t="s">
        <v>6</v>
      </c>
      <c r="N2" s="117" t="s">
        <v>8</v>
      </c>
      <c r="O2" s="127" t="s">
        <v>9</v>
      </c>
    </row>
    <row r="3" spans="1:15">
      <c r="A3" s="118"/>
      <c r="B3" s="118"/>
      <c r="C3" s="118"/>
      <c r="D3" s="119"/>
      <c r="E3" s="121"/>
      <c r="F3" s="15">
        <v>1</v>
      </c>
      <c r="G3" s="15">
        <v>2</v>
      </c>
      <c r="H3" s="15">
        <v>3</v>
      </c>
      <c r="I3" s="15">
        <v>1</v>
      </c>
      <c r="J3" s="15">
        <v>2</v>
      </c>
      <c r="K3" s="15">
        <v>3</v>
      </c>
      <c r="L3" s="118"/>
      <c r="M3" s="126"/>
      <c r="N3" s="118"/>
      <c r="O3" s="128"/>
    </row>
    <row r="4" spans="1:15" ht="15.75">
      <c r="A4" s="81" t="s">
        <v>30</v>
      </c>
      <c r="B4" s="2" t="s">
        <v>44</v>
      </c>
      <c r="C4" s="14">
        <v>36880</v>
      </c>
      <c r="D4" s="6" t="s">
        <v>45</v>
      </c>
      <c r="E4" s="11">
        <v>43.9</v>
      </c>
      <c r="F4" s="17">
        <v>28</v>
      </c>
      <c r="G4" s="15" t="s">
        <v>76</v>
      </c>
      <c r="H4" s="15" t="s">
        <v>77</v>
      </c>
      <c r="I4" s="17">
        <v>38</v>
      </c>
      <c r="J4" s="15" t="s">
        <v>79</v>
      </c>
      <c r="K4" s="17">
        <v>40</v>
      </c>
      <c r="L4" s="3">
        <f t="shared" ref="L4:L10" si="0">MAX(F4:H4)</f>
        <v>28</v>
      </c>
      <c r="M4" s="3">
        <f t="shared" ref="M4:M10" si="1">MAX(I4:K4)</f>
        <v>40</v>
      </c>
      <c r="N4" s="3">
        <f t="shared" ref="N4:N10" si="2">SUM(L4:M4)</f>
        <v>68</v>
      </c>
      <c r="O4" s="4">
        <f t="shared" ref="O4:O10" si="3">N4*10^( 0.784780654 *(LOG10(E4/173.961)^2))</f>
        <v>129.7590819638794</v>
      </c>
    </row>
    <row r="5" spans="1:15" ht="15.75">
      <c r="A5" s="93" t="s">
        <v>23</v>
      </c>
      <c r="B5" s="5" t="s">
        <v>46</v>
      </c>
      <c r="C5" s="12">
        <v>36935</v>
      </c>
      <c r="D5" s="6" t="s">
        <v>45</v>
      </c>
      <c r="E5" s="10">
        <v>52.9</v>
      </c>
      <c r="F5" s="7">
        <v>40</v>
      </c>
      <c r="G5" s="9" t="s">
        <v>80</v>
      </c>
      <c r="H5" s="15">
        <v>42</v>
      </c>
      <c r="I5" s="17">
        <v>50</v>
      </c>
      <c r="J5" s="15">
        <v>55</v>
      </c>
      <c r="K5" s="15" t="s">
        <v>95</v>
      </c>
      <c r="L5" s="3">
        <f t="shared" si="0"/>
        <v>42</v>
      </c>
      <c r="M5" s="3">
        <f t="shared" si="1"/>
        <v>55</v>
      </c>
      <c r="N5" s="3">
        <f t="shared" si="2"/>
        <v>97</v>
      </c>
      <c r="O5" s="4">
        <f t="shared" si="3"/>
        <v>157.22872982806953</v>
      </c>
    </row>
    <row r="6" spans="1:15" ht="15.75">
      <c r="A6" s="81" t="s">
        <v>28</v>
      </c>
      <c r="B6" s="5" t="s">
        <v>47</v>
      </c>
      <c r="C6" s="12">
        <v>36859</v>
      </c>
      <c r="D6" s="6" t="s">
        <v>45</v>
      </c>
      <c r="E6" s="10">
        <v>53</v>
      </c>
      <c r="F6" s="7">
        <v>33</v>
      </c>
      <c r="G6" s="7">
        <v>36</v>
      </c>
      <c r="H6" s="15" t="s">
        <v>78</v>
      </c>
      <c r="I6" s="17">
        <v>43</v>
      </c>
      <c r="J6" s="15" t="s">
        <v>93</v>
      </c>
      <c r="K6" s="15">
        <v>48</v>
      </c>
      <c r="L6" s="3">
        <f t="shared" si="0"/>
        <v>36</v>
      </c>
      <c r="M6" s="3">
        <f t="shared" si="1"/>
        <v>48</v>
      </c>
      <c r="N6" s="3">
        <f t="shared" si="2"/>
        <v>84</v>
      </c>
      <c r="O6" s="4">
        <f t="shared" si="3"/>
        <v>135.94850323261872</v>
      </c>
    </row>
    <row r="7" spans="1:15" ht="15.75">
      <c r="A7" s="93" t="s">
        <v>27</v>
      </c>
      <c r="B7" s="5" t="s">
        <v>48</v>
      </c>
      <c r="C7" s="12">
        <v>36795</v>
      </c>
      <c r="D7" s="6" t="s">
        <v>45</v>
      </c>
      <c r="E7" s="10">
        <v>48.7</v>
      </c>
      <c r="F7" s="9">
        <v>32</v>
      </c>
      <c r="G7" s="7">
        <v>34</v>
      </c>
      <c r="H7" s="17">
        <v>36</v>
      </c>
      <c r="I7" s="17">
        <v>42</v>
      </c>
      <c r="J7" s="17">
        <v>44</v>
      </c>
      <c r="K7" s="15" t="s">
        <v>93</v>
      </c>
      <c r="L7" s="3">
        <f t="shared" si="0"/>
        <v>36</v>
      </c>
      <c r="M7" s="3">
        <f t="shared" si="1"/>
        <v>44</v>
      </c>
      <c r="N7" s="3">
        <f t="shared" si="2"/>
        <v>80</v>
      </c>
      <c r="O7" s="4">
        <f t="shared" si="3"/>
        <v>139.00041220318144</v>
      </c>
    </row>
    <row r="8" spans="1:15" ht="15.75">
      <c r="A8" s="82" t="s">
        <v>29</v>
      </c>
      <c r="B8" s="2" t="s">
        <v>65</v>
      </c>
      <c r="C8" s="12">
        <v>36203</v>
      </c>
      <c r="D8" s="6" t="s">
        <v>63</v>
      </c>
      <c r="E8" s="11">
        <v>57.5</v>
      </c>
      <c r="F8" s="17">
        <v>35</v>
      </c>
      <c r="G8" s="17">
        <v>38</v>
      </c>
      <c r="H8" s="15" t="s">
        <v>79</v>
      </c>
      <c r="I8" s="17">
        <v>45</v>
      </c>
      <c r="J8" s="17">
        <v>48</v>
      </c>
      <c r="K8" s="17">
        <v>51</v>
      </c>
      <c r="L8" s="3">
        <f t="shared" si="0"/>
        <v>38</v>
      </c>
      <c r="M8" s="3">
        <f t="shared" si="1"/>
        <v>51</v>
      </c>
      <c r="N8" s="3">
        <f t="shared" si="2"/>
        <v>89</v>
      </c>
      <c r="O8" s="4">
        <f t="shared" si="3"/>
        <v>135.14333977044396</v>
      </c>
    </row>
    <row r="9" spans="1:15" ht="15.75">
      <c r="A9" s="82" t="s">
        <v>31</v>
      </c>
      <c r="B9" s="2" t="s">
        <v>66</v>
      </c>
      <c r="C9" s="12">
        <v>37259</v>
      </c>
      <c r="D9" s="6" t="s">
        <v>63</v>
      </c>
      <c r="E9" s="11">
        <v>44.2</v>
      </c>
      <c r="F9" s="17">
        <v>22</v>
      </c>
      <c r="G9" s="17">
        <v>25</v>
      </c>
      <c r="H9" s="17">
        <v>28</v>
      </c>
      <c r="I9" s="17">
        <v>30</v>
      </c>
      <c r="J9" s="17">
        <v>35</v>
      </c>
      <c r="K9" s="17">
        <v>39</v>
      </c>
      <c r="L9" s="3">
        <f t="shared" si="0"/>
        <v>28</v>
      </c>
      <c r="M9" s="3">
        <f t="shared" si="1"/>
        <v>39</v>
      </c>
      <c r="N9" s="3">
        <f t="shared" si="2"/>
        <v>67</v>
      </c>
      <c r="O9" s="4">
        <f t="shared" si="3"/>
        <v>127.03823227628337</v>
      </c>
    </row>
    <row r="10" spans="1:15" ht="15.75">
      <c r="A10" s="93" t="s">
        <v>25</v>
      </c>
      <c r="B10" s="2" t="s">
        <v>70</v>
      </c>
      <c r="C10" s="12">
        <v>35767</v>
      </c>
      <c r="D10" s="6" t="s">
        <v>68</v>
      </c>
      <c r="E10" s="11">
        <v>58.6</v>
      </c>
      <c r="F10" s="17">
        <v>41</v>
      </c>
      <c r="G10" s="17">
        <v>43</v>
      </c>
      <c r="H10" s="15">
        <v>44</v>
      </c>
      <c r="I10" s="17">
        <v>49</v>
      </c>
      <c r="J10" s="15" t="s">
        <v>94</v>
      </c>
      <c r="K10" s="15" t="s">
        <v>94</v>
      </c>
      <c r="L10" s="3">
        <f t="shared" si="0"/>
        <v>44</v>
      </c>
      <c r="M10" s="3">
        <f t="shared" si="1"/>
        <v>49</v>
      </c>
      <c r="N10" s="3">
        <f t="shared" si="2"/>
        <v>93</v>
      </c>
      <c r="O10" s="4">
        <f t="shared" si="3"/>
        <v>139.22922040733414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H2"/>
    <mergeCell ref="I2:K2"/>
    <mergeCell ref="L2:L3"/>
    <mergeCell ref="M2:M3"/>
  </mergeCells>
  <conditionalFormatting sqref="F4:K6">
    <cfRule type="containsText" dxfId="568" priority="45" operator="containsText" text="x">
      <formula>NOT(ISERROR(SEARCH("x",F4)))</formula>
    </cfRule>
  </conditionalFormatting>
  <conditionalFormatting sqref="F4:K6">
    <cfRule type="containsText" dxfId="567" priority="43" operator="containsText" text="x">
      <formula>NOT(ISERROR(SEARCH("x",F4)))</formula>
    </cfRule>
    <cfRule type="containsText" dxfId="566" priority="44" operator="containsText" text="x">
      <formula>NOT(ISERROR(SEARCH("x",F4)))</formula>
    </cfRule>
  </conditionalFormatting>
  <conditionalFormatting sqref="C4:C6">
    <cfRule type="cellIs" dxfId="565" priority="42" operator="greaterThan">
      <formula>35795</formula>
    </cfRule>
  </conditionalFormatting>
  <conditionalFormatting sqref="B4:B6">
    <cfRule type="containsText" dxfId="564" priority="41" operator="containsText" text="ová">
      <formula>NOT(ISERROR(SEARCH("ová",B4)))</formula>
    </cfRule>
  </conditionalFormatting>
  <conditionalFormatting sqref="B5:B6">
    <cfRule type="containsText" dxfId="563" priority="37" operator="containsText" text="ová">
      <formula>NOT(ISERROR(SEARCH("ová",B5)))</formula>
    </cfRule>
    <cfRule type="containsText" dxfId="562" priority="38" operator="containsText" text="ová ská">
      <formula>NOT(ISERROR(SEARCH("ová ská",B5)))</formula>
    </cfRule>
    <cfRule type="containsText" dxfId="561" priority="39" operator="containsText" text="ová">
      <formula>NOT(ISERROR(SEARCH("ová",B5)))</formula>
    </cfRule>
    <cfRule type="containsText" dxfId="560" priority="40" operator="containsText" text="ová,ská">
      <formula>NOT(ISERROR(SEARCH("ová,ská",B5)))</formula>
    </cfRule>
  </conditionalFormatting>
  <conditionalFormatting sqref="F4:K6">
    <cfRule type="containsText" dxfId="559" priority="36" operator="containsText" text="x">
      <formula>NOT(ISERROR(SEARCH("x",F4)))</formula>
    </cfRule>
  </conditionalFormatting>
  <conditionalFormatting sqref="O4:O6">
    <cfRule type="cellIs" dxfId="558" priority="35" operator="greaterThan">
      <formula>300</formula>
    </cfRule>
  </conditionalFormatting>
  <conditionalFormatting sqref="C4:C6">
    <cfRule type="cellIs" dxfId="557" priority="34" operator="greaterThan">
      <formula>35431</formula>
    </cfRule>
  </conditionalFormatting>
  <conditionalFormatting sqref="O5">
    <cfRule type="cellIs" dxfId="556" priority="33" operator="greaterThan">
      <formula>300</formula>
    </cfRule>
  </conditionalFormatting>
  <conditionalFormatting sqref="F7:K7">
    <cfRule type="containsText" dxfId="555" priority="32" operator="containsText" text="x">
      <formula>NOT(ISERROR(SEARCH("x",F7)))</formula>
    </cfRule>
  </conditionalFormatting>
  <conditionalFormatting sqref="F7:K7">
    <cfRule type="containsText" dxfId="554" priority="30" operator="containsText" text="x">
      <formula>NOT(ISERROR(SEARCH("x",F7)))</formula>
    </cfRule>
    <cfRule type="containsText" dxfId="553" priority="31" operator="containsText" text="x">
      <formula>NOT(ISERROR(SEARCH("x",F7)))</formula>
    </cfRule>
  </conditionalFormatting>
  <conditionalFormatting sqref="C7">
    <cfRule type="cellIs" dxfId="552" priority="29" operator="greaterThan">
      <formula>35795</formula>
    </cfRule>
  </conditionalFormatting>
  <conditionalFormatting sqref="B7">
    <cfRule type="containsText" dxfId="551" priority="28" operator="containsText" text="ová">
      <formula>NOT(ISERROR(SEARCH("ová",B7)))</formula>
    </cfRule>
  </conditionalFormatting>
  <conditionalFormatting sqref="B7">
    <cfRule type="containsText" dxfId="550" priority="24" operator="containsText" text="ová">
      <formula>NOT(ISERROR(SEARCH("ová",B7)))</formula>
    </cfRule>
    <cfRule type="containsText" dxfId="549" priority="25" operator="containsText" text="ová ská">
      <formula>NOT(ISERROR(SEARCH("ová ská",B7)))</formula>
    </cfRule>
    <cfRule type="containsText" dxfId="548" priority="26" operator="containsText" text="ová">
      <formula>NOT(ISERROR(SEARCH("ová",B7)))</formula>
    </cfRule>
    <cfRule type="containsText" dxfId="547" priority="27" operator="containsText" text="ová,ská">
      <formula>NOT(ISERROR(SEARCH("ová,ská",B7)))</formula>
    </cfRule>
  </conditionalFormatting>
  <conditionalFormatting sqref="F7:K7">
    <cfRule type="containsText" dxfId="546" priority="23" operator="containsText" text="x">
      <formula>NOT(ISERROR(SEARCH("x",F7)))</formula>
    </cfRule>
  </conditionalFormatting>
  <conditionalFormatting sqref="O7">
    <cfRule type="cellIs" dxfId="545" priority="22" operator="greaterThan">
      <formula>300</formula>
    </cfRule>
  </conditionalFormatting>
  <conditionalFormatting sqref="C7">
    <cfRule type="cellIs" dxfId="544" priority="21" operator="greaterThan">
      <formula>35431</formula>
    </cfRule>
  </conditionalFormatting>
  <conditionalFormatting sqref="C8:C9">
    <cfRule type="cellIs" dxfId="543" priority="20" operator="greaterThan">
      <formula>35431</formula>
    </cfRule>
  </conditionalFormatting>
  <conditionalFormatting sqref="F8:K9">
    <cfRule type="containsText" dxfId="542" priority="19" operator="containsText" text="x">
      <formula>NOT(ISERROR(SEARCH("x",F8)))</formula>
    </cfRule>
  </conditionalFormatting>
  <conditionalFormatting sqref="F8:K9">
    <cfRule type="containsText" dxfId="541" priority="17" operator="containsText" text="x">
      <formula>NOT(ISERROR(SEARCH("x",F8)))</formula>
    </cfRule>
    <cfRule type="containsText" dxfId="540" priority="18" operator="containsText" text="x">
      <formula>NOT(ISERROR(SEARCH("x",F8)))</formula>
    </cfRule>
  </conditionalFormatting>
  <conditionalFormatting sqref="C8:C9">
    <cfRule type="cellIs" dxfId="539" priority="16" operator="greaterThan">
      <formula>35795</formula>
    </cfRule>
  </conditionalFormatting>
  <conditionalFormatting sqref="B8:B9">
    <cfRule type="containsText" dxfId="538" priority="15" operator="containsText" text="ová">
      <formula>NOT(ISERROR(SEARCH("ová",B8)))</formula>
    </cfRule>
  </conditionalFormatting>
  <conditionalFormatting sqref="F8:K9">
    <cfRule type="containsText" dxfId="537" priority="14" operator="containsText" text="x">
      <formula>NOT(ISERROR(SEARCH("x",F8)))</formula>
    </cfRule>
  </conditionalFormatting>
  <conditionalFormatting sqref="O8:O9">
    <cfRule type="cellIs" dxfId="536" priority="13" operator="greaterThan">
      <formula>300</formula>
    </cfRule>
  </conditionalFormatting>
  <conditionalFormatting sqref="C10">
    <cfRule type="cellIs" dxfId="535" priority="12" operator="greaterThan">
      <formula>35431</formula>
    </cfRule>
  </conditionalFormatting>
  <conditionalFormatting sqref="F10:K10">
    <cfRule type="containsText" dxfId="534" priority="11" operator="containsText" text="x">
      <formula>NOT(ISERROR(SEARCH("x",F10)))</formula>
    </cfRule>
  </conditionalFormatting>
  <conditionalFormatting sqref="F10:K10">
    <cfRule type="containsText" dxfId="533" priority="9" operator="containsText" text="x">
      <formula>NOT(ISERROR(SEARCH("x",F10)))</formula>
    </cfRule>
    <cfRule type="containsText" dxfId="532" priority="10" operator="containsText" text="x">
      <formula>NOT(ISERROR(SEARCH("x",F10)))</formula>
    </cfRule>
  </conditionalFormatting>
  <conditionalFormatting sqref="C10">
    <cfRule type="cellIs" dxfId="531" priority="8" operator="greaterThan">
      <formula>35795</formula>
    </cfRule>
  </conditionalFormatting>
  <conditionalFormatting sqref="B10">
    <cfRule type="containsText" dxfId="530" priority="7" operator="containsText" text="ová">
      <formula>NOT(ISERROR(SEARCH("ová",B10)))</formula>
    </cfRule>
  </conditionalFormatting>
  <conditionalFormatting sqref="B10">
    <cfRule type="containsText" dxfId="529" priority="3" operator="containsText" text="ová">
      <formula>NOT(ISERROR(SEARCH("ová",B10)))</formula>
    </cfRule>
    <cfRule type="containsText" dxfId="528" priority="4" operator="containsText" text="ová ská">
      <formula>NOT(ISERROR(SEARCH("ová ská",B10)))</formula>
    </cfRule>
    <cfRule type="containsText" dxfId="527" priority="5" operator="containsText" text="ová">
      <formula>NOT(ISERROR(SEARCH("ová",B10)))</formula>
    </cfRule>
    <cfRule type="containsText" dxfId="526" priority="6" operator="containsText" text="ová,ská">
      <formula>NOT(ISERROR(SEARCH("ová,ská",B10)))</formula>
    </cfRule>
  </conditionalFormatting>
  <conditionalFormatting sqref="F10:K10">
    <cfRule type="containsText" dxfId="525" priority="2" operator="containsText" text="x">
      <formula>NOT(ISERROR(SEARCH("x",F10)))</formula>
    </cfRule>
  </conditionalFormatting>
  <conditionalFormatting sqref="O10">
    <cfRule type="cellIs" dxfId="524" priority="1" operator="greaterThan">
      <formula>300</formula>
    </cfRule>
  </conditionalFormatting>
  <pageMargins left="0.7" right="0.7" top="0.78740157499999996" bottom="0.78740157499999996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"/>
  <sheetViews>
    <sheetView zoomScale="120" zoomScaleNormal="120" workbookViewId="0">
      <selection sqref="A1:O1"/>
    </sheetView>
  </sheetViews>
  <sheetFormatPr defaultRowHeight="15"/>
  <cols>
    <col min="1" max="1" width="2.88671875" customWidth="1"/>
    <col min="2" max="2" width="13.88671875" customWidth="1"/>
    <col min="3" max="3" width="6.21875" customWidth="1"/>
    <col min="4" max="4" width="4.88671875" customWidth="1"/>
    <col min="5" max="5" width="6.44140625" customWidth="1"/>
    <col min="6" max="6" width="6" customWidth="1"/>
    <col min="7" max="8" width="6.21875" customWidth="1"/>
    <col min="9" max="9" width="5.77734375" customWidth="1"/>
    <col min="10" max="10" width="6.33203125" customWidth="1"/>
    <col min="11" max="11" width="5.6640625" customWidth="1"/>
    <col min="12" max="12" width="5.44140625" customWidth="1"/>
    <col min="13" max="13" width="5.88671875" customWidth="1"/>
    <col min="14" max="14" width="5" customWidth="1"/>
  </cols>
  <sheetData>
    <row r="1" spans="1:15" ht="15.75">
      <c r="A1" s="115" t="s">
        <v>156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>
      <c r="A2" s="117" t="s">
        <v>147</v>
      </c>
      <c r="B2" s="117" t="s">
        <v>1</v>
      </c>
      <c r="C2" s="117" t="s">
        <v>2</v>
      </c>
      <c r="D2" s="117" t="s">
        <v>3</v>
      </c>
      <c r="E2" s="120" t="s">
        <v>4</v>
      </c>
      <c r="F2" s="122" t="s">
        <v>5</v>
      </c>
      <c r="G2" s="123"/>
      <c r="H2" s="124"/>
      <c r="I2" s="122" t="s">
        <v>6</v>
      </c>
      <c r="J2" s="123"/>
      <c r="K2" s="124"/>
      <c r="L2" s="117" t="s">
        <v>7</v>
      </c>
      <c r="M2" s="125" t="s">
        <v>6</v>
      </c>
      <c r="N2" s="117" t="s">
        <v>8</v>
      </c>
      <c r="O2" s="127" t="s">
        <v>9</v>
      </c>
    </row>
    <row r="3" spans="1:15">
      <c r="A3" s="118"/>
      <c r="B3" s="118"/>
      <c r="C3" s="118"/>
      <c r="D3" s="119"/>
      <c r="E3" s="121"/>
      <c r="F3" s="15">
        <v>1</v>
      </c>
      <c r="G3" s="15">
        <v>2</v>
      </c>
      <c r="H3" s="15">
        <v>3</v>
      </c>
      <c r="I3" s="15">
        <v>1</v>
      </c>
      <c r="J3" s="15">
        <v>2</v>
      </c>
      <c r="K3" s="15">
        <v>3</v>
      </c>
      <c r="L3" s="118"/>
      <c r="M3" s="126"/>
      <c r="N3" s="118"/>
      <c r="O3" s="128"/>
    </row>
    <row r="4" spans="1:15" ht="15.75">
      <c r="A4" s="80" t="s">
        <v>29</v>
      </c>
      <c r="B4" s="5" t="s">
        <v>100</v>
      </c>
      <c r="C4" s="12">
        <v>36332</v>
      </c>
      <c r="D4" s="6" t="s">
        <v>75</v>
      </c>
      <c r="E4" s="10">
        <v>68</v>
      </c>
      <c r="F4" s="9">
        <v>30</v>
      </c>
      <c r="G4" s="7">
        <v>33</v>
      </c>
      <c r="H4" s="15" t="s">
        <v>114</v>
      </c>
      <c r="I4" s="17">
        <v>43</v>
      </c>
      <c r="J4" s="17">
        <v>48</v>
      </c>
      <c r="K4" s="15">
        <v>51</v>
      </c>
      <c r="L4" s="3">
        <f t="shared" ref="L4:L8" si="0">MAX(F4:H4)</f>
        <v>33</v>
      </c>
      <c r="M4" s="3">
        <f t="shared" ref="M4:M8" si="1">MAX(I4:K4)</f>
        <v>51</v>
      </c>
      <c r="N4" s="3">
        <f t="shared" ref="N4:N8" si="2">SUM(L4:M4)</f>
        <v>84</v>
      </c>
      <c r="O4" s="4">
        <f t="shared" ref="O4:O8" si="3">N4*10^( 0.784780654 *(LOG10(E4/173.961)^2))</f>
        <v>113.46985572569895</v>
      </c>
    </row>
    <row r="5" spans="1:15" ht="15.75">
      <c r="A5" s="80" t="s">
        <v>28</v>
      </c>
      <c r="B5" s="5" t="s">
        <v>103</v>
      </c>
      <c r="C5" s="39">
        <v>1997</v>
      </c>
      <c r="D5" s="6" t="s">
        <v>75</v>
      </c>
      <c r="E5" s="10">
        <v>78.2</v>
      </c>
      <c r="F5" s="9" t="s">
        <v>90</v>
      </c>
      <c r="G5" s="9">
        <v>60</v>
      </c>
      <c r="H5" s="15">
        <v>65</v>
      </c>
      <c r="I5" s="17">
        <v>85</v>
      </c>
      <c r="J5" s="15">
        <v>90</v>
      </c>
      <c r="K5" s="15">
        <v>93</v>
      </c>
      <c r="L5" s="3">
        <f t="shared" ref="L5" si="4">MAX(F5:H5)</f>
        <v>65</v>
      </c>
      <c r="M5" s="3">
        <f t="shared" ref="M5" si="5">MAX(I5:K5)</f>
        <v>93</v>
      </c>
      <c r="N5" s="3">
        <f t="shared" ref="N5" si="6">SUM(L5:M5)</f>
        <v>158</v>
      </c>
      <c r="O5" s="4">
        <f t="shared" ref="O5" si="7">N5*10^( 0.784780654 *(LOG10(E5/173.961)^2))</f>
        <v>196.46504937640836</v>
      </c>
    </row>
    <row r="6" spans="1:15" ht="15.75">
      <c r="A6" s="94" t="s">
        <v>27</v>
      </c>
      <c r="B6" s="2" t="s">
        <v>102</v>
      </c>
      <c r="C6" s="40">
        <v>1998</v>
      </c>
      <c r="D6" s="6" t="s">
        <v>75</v>
      </c>
      <c r="E6" s="11">
        <v>64</v>
      </c>
      <c r="F6" s="15">
        <v>63</v>
      </c>
      <c r="G6" s="17">
        <v>68</v>
      </c>
      <c r="H6" s="17">
        <v>71</v>
      </c>
      <c r="I6" s="17">
        <v>70</v>
      </c>
      <c r="J6" s="15">
        <v>75</v>
      </c>
      <c r="K6" s="15" t="s">
        <v>118</v>
      </c>
      <c r="L6" s="3">
        <f t="shared" si="0"/>
        <v>71</v>
      </c>
      <c r="M6" s="3">
        <f t="shared" si="1"/>
        <v>75</v>
      </c>
      <c r="N6" s="3">
        <f t="shared" si="2"/>
        <v>146</v>
      </c>
      <c r="O6" s="4">
        <f t="shared" si="3"/>
        <v>205.2845612480759</v>
      </c>
    </row>
    <row r="7" spans="1:15" ht="15.75">
      <c r="A7" s="94" t="s">
        <v>25</v>
      </c>
      <c r="B7" s="2" t="s">
        <v>104</v>
      </c>
      <c r="C7" s="39">
        <v>1997</v>
      </c>
      <c r="D7" s="6" t="s">
        <v>68</v>
      </c>
      <c r="E7" s="11">
        <v>69</v>
      </c>
      <c r="F7" s="17">
        <v>83</v>
      </c>
      <c r="G7" s="17">
        <v>88</v>
      </c>
      <c r="H7" s="15" t="s">
        <v>116</v>
      </c>
      <c r="I7" s="17">
        <v>102</v>
      </c>
      <c r="J7" s="15" t="s">
        <v>119</v>
      </c>
      <c r="K7" s="15" t="s">
        <v>119</v>
      </c>
      <c r="L7" s="3">
        <f t="shared" si="0"/>
        <v>88</v>
      </c>
      <c r="M7" s="3">
        <f t="shared" si="1"/>
        <v>102</v>
      </c>
      <c r="N7" s="3">
        <f t="shared" si="2"/>
        <v>190</v>
      </c>
      <c r="O7" s="4">
        <f t="shared" si="3"/>
        <v>254.28854791397825</v>
      </c>
    </row>
    <row r="8" spans="1:15" ht="15.75">
      <c r="A8" s="94" t="s">
        <v>23</v>
      </c>
      <c r="B8" s="5" t="s">
        <v>105</v>
      </c>
      <c r="C8" s="39">
        <v>1997</v>
      </c>
      <c r="D8" s="6" t="s">
        <v>60</v>
      </c>
      <c r="E8" s="10">
        <v>76.5</v>
      </c>
      <c r="F8" s="9">
        <v>92</v>
      </c>
      <c r="G8" s="7">
        <v>95</v>
      </c>
      <c r="H8" s="15">
        <v>97</v>
      </c>
      <c r="I8" s="17">
        <v>110</v>
      </c>
      <c r="J8" s="15">
        <v>115</v>
      </c>
      <c r="K8" s="17">
        <v>117</v>
      </c>
      <c r="L8" s="3">
        <f t="shared" si="0"/>
        <v>97</v>
      </c>
      <c r="M8" s="3">
        <f t="shared" si="1"/>
        <v>117</v>
      </c>
      <c r="N8" s="3">
        <f t="shared" si="2"/>
        <v>214</v>
      </c>
      <c r="O8" s="4">
        <f t="shared" si="3"/>
        <v>269.34933355440381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H2"/>
    <mergeCell ref="I2:K2"/>
    <mergeCell ref="L2:L3"/>
    <mergeCell ref="M2:M3"/>
  </mergeCells>
  <conditionalFormatting sqref="F4:K8">
    <cfRule type="containsText" dxfId="523" priority="44" operator="containsText" text="x">
      <formula>NOT(ISERROR(SEARCH("x",F4)))</formula>
    </cfRule>
  </conditionalFormatting>
  <conditionalFormatting sqref="F4:K8">
    <cfRule type="containsText" dxfId="522" priority="42" operator="containsText" text="x">
      <formula>NOT(ISERROR(SEARCH("x",F4)))</formula>
    </cfRule>
    <cfRule type="containsText" dxfId="521" priority="43" operator="containsText" text="x">
      <formula>NOT(ISERROR(SEARCH("x",F4)))</formula>
    </cfRule>
  </conditionalFormatting>
  <conditionalFormatting sqref="C4:C8">
    <cfRule type="cellIs" dxfId="520" priority="41" operator="greaterThan">
      <formula>35795</formula>
    </cfRule>
  </conditionalFormatting>
  <conditionalFormatting sqref="B4:B8">
    <cfRule type="containsText" dxfId="519" priority="40" operator="containsText" text="ová">
      <formula>NOT(ISERROR(SEARCH("ová",B4)))</formula>
    </cfRule>
  </conditionalFormatting>
  <conditionalFormatting sqref="B5:B7">
    <cfRule type="containsText" dxfId="518" priority="36" operator="containsText" text="ová">
      <formula>NOT(ISERROR(SEARCH("ová",B5)))</formula>
    </cfRule>
    <cfRule type="containsText" dxfId="517" priority="37" operator="containsText" text="ová ská">
      <formula>NOT(ISERROR(SEARCH("ová ská",B5)))</formula>
    </cfRule>
    <cfRule type="containsText" dxfId="516" priority="38" operator="containsText" text="ová">
      <formula>NOT(ISERROR(SEARCH("ová",B5)))</formula>
    </cfRule>
    <cfRule type="containsText" dxfId="515" priority="39" operator="containsText" text="ová,ská">
      <formula>NOT(ISERROR(SEARCH("ová,ská",B5)))</formula>
    </cfRule>
  </conditionalFormatting>
  <conditionalFormatting sqref="F4:K8">
    <cfRule type="containsText" dxfId="514" priority="35" operator="containsText" text="x">
      <formula>NOT(ISERROR(SEARCH("x",F4)))</formula>
    </cfRule>
  </conditionalFormatting>
  <conditionalFormatting sqref="O4:O8">
    <cfRule type="cellIs" dxfId="513" priority="34" operator="greaterThan">
      <formula>300</formula>
    </cfRule>
  </conditionalFormatting>
  <conditionalFormatting sqref="C4:C8">
    <cfRule type="cellIs" dxfId="512" priority="33" operator="greaterThan">
      <formula>35431</formula>
    </cfRule>
  </conditionalFormatting>
  <pageMargins left="0.7" right="0.7" top="0.78740157499999996" bottom="0.78740157499999996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"/>
  <sheetViews>
    <sheetView zoomScale="120" zoomScaleNormal="120" workbookViewId="0">
      <selection sqref="A1:O1"/>
    </sheetView>
  </sheetViews>
  <sheetFormatPr defaultRowHeight="15"/>
  <cols>
    <col min="1" max="1" width="3.109375" customWidth="1"/>
    <col min="2" max="2" width="12.33203125" customWidth="1"/>
    <col min="3" max="3" width="5.21875" customWidth="1"/>
    <col min="4" max="4" width="4.5546875" customWidth="1"/>
    <col min="5" max="5" width="5.44140625" customWidth="1"/>
    <col min="6" max="6" width="5.5546875" customWidth="1"/>
    <col min="7" max="7" width="5.6640625" customWidth="1"/>
    <col min="8" max="8" width="5.21875" customWidth="1"/>
    <col min="9" max="9" width="5.109375" customWidth="1"/>
    <col min="10" max="10" width="5.21875" customWidth="1"/>
    <col min="11" max="11" width="5.109375" customWidth="1"/>
    <col min="12" max="12" width="5.88671875" customWidth="1"/>
    <col min="13" max="13" width="6.44140625" customWidth="1"/>
    <col min="14" max="14" width="5.5546875" customWidth="1"/>
  </cols>
  <sheetData>
    <row r="1" spans="1:15" ht="15" customHeight="1">
      <c r="A1" s="115" t="s">
        <v>157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>
      <c r="A2" s="117" t="s">
        <v>147</v>
      </c>
      <c r="B2" s="117" t="s">
        <v>1</v>
      </c>
      <c r="C2" s="117" t="s">
        <v>2</v>
      </c>
      <c r="D2" s="117" t="s">
        <v>3</v>
      </c>
      <c r="E2" s="120" t="s">
        <v>4</v>
      </c>
      <c r="F2" s="122" t="s">
        <v>5</v>
      </c>
      <c r="G2" s="123"/>
      <c r="H2" s="124"/>
      <c r="I2" s="122" t="s">
        <v>6</v>
      </c>
      <c r="J2" s="123"/>
      <c r="K2" s="124"/>
      <c r="L2" s="117" t="s">
        <v>7</v>
      </c>
      <c r="M2" s="125" t="s">
        <v>6</v>
      </c>
      <c r="N2" s="117" t="s">
        <v>8</v>
      </c>
      <c r="O2" s="127" t="s">
        <v>9</v>
      </c>
    </row>
    <row r="3" spans="1:15">
      <c r="A3" s="118"/>
      <c r="B3" s="118"/>
      <c r="C3" s="118"/>
      <c r="D3" s="119"/>
      <c r="E3" s="121"/>
      <c r="F3" s="15">
        <v>1</v>
      </c>
      <c r="G3" s="15">
        <v>2</v>
      </c>
      <c r="H3" s="15">
        <v>3</v>
      </c>
      <c r="I3" s="15">
        <v>1</v>
      </c>
      <c r="J3" s="15">
        <v>2</v>
      </c>
      <c r="K3" s="15">
        <v>3</v>
      </c>
      <c r="L3" s="118"/>
      <c r="M3" s="126"/>
      <c r="N3" s="118"/>
      <c r="O3" s="128"/>
    </row>
    <row r="4" spans="1:15" ht="15.75">
      <c r="A4" s="94" t="s">
        <v>23</v>
      </c>
      <c r="B4" s="5" t="s">
        <v>112</v>
      </c>
      <c r="C4" s="39">
        <v>1988</v>
      </c>
      <c r="D4" s="6" t="s">
        <v>75</v>
      </c>
      <c r="E4" s="10">
        <v>55</v>
      </c>
      <c r="F4" s="9">
        <v>27</v>
      </c>
      <c r="G4" s="9" t="s">
        <v>113</v>
      </c>
      <c r="H4" s="15" t="s">
        <v>113</v>
      </c>
      <c r="I4" s="17">
        <v>35</v>
      </c>
      <c r="J4" s="17">
        <v>40</v>
      </c>
      <c r="K4" s="15">
        <v>43</v>
      </c>
      <c r="L4" s="3">
        <f t="shared" ref="L4:L5" si="0">MAX(F4:H4)</f>
        <v>27</v>
      </c>
      <c r="M4" s="3">
        <f t="shared" ref="M4:M5" si="1">MAX(I4:K4)</f>
        <v>43</v>
      </c>
      <c r="N4" s="3">
        <f t="shared" ref="N4:N5" si="2">SUM(L4:M4)</f>
        <v>70</v>
      </c>
      <c r="O4" s="4">
        <f t="shared" ref="O4:O5" si="3">N4*10^( 0.784780654 *(LOG10(E4/173.961)^2))</f>
        <v>109.99253640708149</v>
      </c>
    </row>
    <row r="5" spans="1:15" ht="15.75">
      <c r="A5" s="94" t="s">
        <v>25</v>
      </c>
      <c r="B5" s="5" t="s">
        <v>142</v>
      </c>
      <c r="C5" s="39">
        <v>1979</v>
      </c>
      <c r="D5" s="6" t="s">
        <v>45</v>
      </c>
      <c r="E5" s="10">
        <v>74.2</v>
      </c>
      <c r="F5" s="7">
        <v>25</v>
      </c>
      <c r="G5" s="9">
        <v>28</v>
      </c>
      <c r="H5" s="17">
        <v>29</v>
      </c>
      <c r="I5" s="17">
        <v>33</v>
      </c>
      <c r="J5" s="15" t="s">
        <v>92</v>
      </c>
      <c r="K5" s="15">
        <v>38</v>
      </c>
      <c r="L5" s="3">
        <f t="shared" si="0"/>
        <v>29</v>
      </c>
      <c r="M5" s="3">
        <f t="shared" si="1"/>
        <v>38</v>
      </c>
      <c r="N5" s="3">
        <f t="shared" si="2"/>
        <v>67</v>
      </c>
      <c r="O5" s="4">
        <f t="shared" si="3"/>
        <v>85.810245756754313</v>
      </c>
    </row>
  </sheetData>
  <mergeCells count="12">
    <mergeCell ref="A1:O1"/>
    <mergeCell ref="A2:A3"/>
    <mergeCell ref="B2:B3"/>
    <mergeCell ref="C2:C3"/>
    <mergeCell ref="D2:D3"/>
    <mergeCell ref="E2:E3"/>
    <mergeCell ref="F2:H2"/>
    <mergeCell ref="I2:K2"/>
    <mergeCell ref="L2:L3"/>
    <mergeCell ref="M2:M3"/>
    <mergeCell ref="N2:N3"/>
    <mergeCell ref="O2:O3"/>
  </mergeCells>
  <conditionalFormatting sqref="F3:K5">
    <cfRule type="containsText" dxfId="511" priority="92" operator="containsText" text="x">
      <formula>NOT(ISERROR(SEARCH("x",F3)))</formula>
    </cfRule>
  </conditionalFormatting>
  <conditionalFormatting sqref="F3:K5">
    <cfRule type="containsText" dxfId="510" priority="90" operator="containsText" text="x">
      <formula>NOT(ISERROR(SEARCH("x",F3)))</formula>
    </cfRule>
    <cfRule type="containsText" dxfId="509" priority="91" operator="containsText" text="x">
      <formula>NOT(ISERROR(SEARCH("x",F3)))</formula>
    </cfRule>
  </conditionalFormatting>
  <conditionalFormatting sqref="C3:C5">
    <cfRule type="cellIs" dxfId="508" priority="89" operator="greaterThan">
      <formula>35795</formula>
    </cfRule>
  </conditionalFormatting>
  <conditionalFormatting sqref="B3:B5">
    <cfRule type="containsText" dxfId="507" priority="88" operator="containsText" text="ová">
      <formula>NOT(ISERROR(SEARCH("ová",B3)))</formula>
    </cfRule>
  </conditionalFormatting>
  <conditionalFormatting sqref="B4:B5">
    <cfRule type="containsText" dxfId="506" priority="84" operator="containsText" text="ová">
      <formula>NOT(ISERROR(SEARCH("ová",B4)))</formula>
    </cfRule>
    <cfRule type="containsText" dxfId="505" priority="85" operator="containsText" text="ová ská">
      <formula>NOT(ISERROR(SEARCH("ová ská",B4)))</formula>
    </cfRule>
    <cfRule type="containsText" dxfId="504" priority="86" operator="containsText" text="ová">
      <formula>NOT(ISERROR(SEARCH("ová",B4)))</formula>
    </cfRule>
    <cfRule type="containsText" dxfId="503" priority="87" operator="containsText" text="ová,ská">
      <formula>NOT(ISERROR(SEARCH("ová,ská",B4)))</formula>
    </cfRule>
  </conditionalFormatting>
  <conditionalFormatting sqref="F3:K5">
    <cfRule type="containsText" dxfId="502" priority="83" operator="containsText" text="x">
      <formula>NOT(ISERROR(SEARCH("x",F3)))</formula>
    </cfRule>
  </conditionalFormatting>
  <conditionalFormatting sqref="O3:O5">
    <cfRule type="cellIs" dxfId="501" priority="82" operator="greaterThan">
      <formula>300</formula>
    </cfRule>
  </conditionalFormatting>
  <conditionalFormatting sqref="C3:C5">
    <cfRule type="cellIs" dxfId="500" priority="81" operator="greaterThan">
      <formula>35431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1"/>
  <sheetViews>
    <sheetView zoomScale="120" zoomScaleNormal="120" workbookViewId="0">
      <selection sqref="A1:O1"/>
    </sheetView>
  </sheetViews>
  <sheetFormatPr defaultRowHeight="15"/>
  <cols>
    <col min="1" max="1" width="3.109375" customWidth="1"/>
    <col min="2" max="2" width="11.21875" customWidth="1"/>
    <col min="3" max="3" width="4.77734375" customWidth="1"/>
    <col min="4" max="4" width="4.33203125" customWidth="1"/>
    <col min="5" max="5" width="6.21875" customWidth="1"/>
    <col min="6" max="6" width="5.77734375" customWidth="1"/>
    <col min="7" max="7" width="5.33203125" customWidth="1"/>
    <col min="8" max="8" width="5.44140625" customWidth="1"/>
    <col min="9" max="9" width="5.5546875" customWidth="1"/>
    <col min="10" max="11" width="5.21875" customWidth="1"/>
    <col min="12" max="12" width="5.5546875" customWidth="1"/>
    <col min="13" max="13" width="6.88671875" customWidth="1"/>
    <col min="14" max="14" width="5" customWidth="1"/>
  </cols>
  <sheetData>
    <row r="1" spans="1:15" ht="15.75">
      <c r="A1" s="115" t="s">
        <v>158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>
      <c r="A2" s="117" t="s">
        <v>147</v>
      </c>
      <c r="B2" s="117" t="s">
        <v>1</v>
      </c>
      <c r="C2" s="117" t="s">
        <v>2</v>
      </c>
      <c r="D2" s="117" t="s">
        <v>3</v>
      </c>
      <c r="E2" s="120" t="s">
        <v>4</v>
      </c>
      <c r="F2" s="122" t="s">
        <v>5</v>
      </c>
      <c r="G2" s="123"/>
      <c r="H2" s="124"/>
      <c r="I2" s="122" t="s">
        <v>6</v>
      </c>
      <c r="J2" s="123"/>
      <c r="K2" s="124"/>
      <c r="L2" s="117" t="s">
        <v>7</v>
      </c>
      <c r="M2" s="125" t="s">
        <v>6</v>
      </c>
      <c r="N2" s="117" t="s">
        <v>8</v>
      </c>
      <c r="O2" s="127" t="s">
        <v>9</v>
      </c>
    </row>
    <row r="3" spans="1:15">
      <c r="A3" s="118"/>
      <c r="B3" s="118"/>
      <c r="C3" s="118"/>
      <c r="D3" s="119"/>
      <c r="E3" s="121"/>
      <c r="F3" s="15">
        <v>1</v>
      </c>
      <c r="G3" s="15">
        <v>2</v>
      </c>
      <c r="H3" s="15">
        <v>3</v>
      </c>
      <c r="I3" s="15">
        <v>1</v>
      </c>
      <c r="J3" s="15">
        <v>2</v>
      </c>
      <c r="K3" s="15">
        <v>3</v>
      </c>
      <c r="L3" s="118"/>
      <c r="M3" s="126"/>
      <c r="N3" s="118"/>
      <c r="O3" s="128"/>
    </row>
    <row r="4" spans="1:15" ht="15.75">
      <c r="A4" s="94" t="s">
        <v>25</v>
      </c>
      <c r="B4" s="2" t="s">
        <v>106</v>
      </c>
      <c r="C4" s="39">
        <v>1993</v>
      </c>
      <c r="D4" s="6" t="s">
        <v>60</v>
      </c>
      <c r="E4" s="11">
        <v>72.8</v>
      </c>
      <c r="F4" s="17">
        <v>72</v>
      </c>
      <c r="G4" s="17">
        <v>75</v>
      </c>
      <c r="H4" s="15">
        <v>77</v>
      </c>
      <c r="I4" s="17">
        <v>94</v>
      </c>
      <c r="J4" s="17">
        <v>97</v>
      </c>
      <c r="K4" s="17">
        <v>100</v>
      </c>
      <c r="L4" s="3">
        <f t="shared" ref="L4:L11" si="0">MAX(F4:H4)</f>
        <v>77</v>
      </c>
      <c r="M4" s="3">
        <f t="shared" ref="M4:M11" si="1">MAX(I4:K4)</f>
        <v>100</v>
      </c>
      <c r="N4" s="3">
        <f t="shared" ref="N4:N11" si="2">SUM(L4:M4)</f>
        <v>177</v>
      </c>
      <c r="O4" s="4">
        <f t="shared" ref="O4:O11" si="3">N4*10^( 0.784780654 *(LOG10(E4/173.961)^2))</f>
        <v>229.24301219298184</v>
      </c>
    </row>
    <row r="5" spans="1:15" ht="15.75">
      <c r="A5" s="94" t="s">
        <v>23</v>
      </c>
      <c r="B5" s="5" t="s">
        <v>107</v>
      </c>
      <c r="C5" s="39">
        <v>1993</v>
      </c>
      <c r="D5" s="6" t="s">
        <v>72</v>
      </c>
      <c r="E5" s="10">
        <v>61.9</v>
      </c>
      <c r="F5" s="7">
        <v>108</v>
      </c>
      <c r="G5" s="7">
        <v>112</v>
      </c>
      <c r="H5" s="15">
        <v>115</v>
      </c>
      <c r="I5" s="17">
        <v>135</v>
      </c>
      <c r="J5" s="15">
        <v>142</v>
      </c>
      <c r="K5" s="15" t="s">
        <v>123</v>
      </c>
      <c r="L5" s="3">
        <f t="shared" si="0"/>
        <v>115</v>
      </c>
      <c r="M5" s="3">
        <f t="shared" si="1"/>
        <v>142</v>
      </c>
      <c r="N5" s="3">
        <f t="shared" si="2"/>
        <v>257</v>
      </c>
      <c r="O5" s="4">
        <f t="shared" si="3"/>
        <v>369.80899904498665</v>
      </c>
    </row>
    <row r="6" spans="1:15" ht="15.75">
      <c r="A6" s="13"/>
      <c r="B6" s="5"/>
      <c r="C6" s="39"/>
      <c r="D6" s="6"/>
      <c r="E6" s="10"/>
      <c r="F6" s="9"/>
      <c r="G6" s="7"/>
      <c r="H6" s="15"/>
      <c r="I6" s="17"/>
      <c r="J6" s="17"/>
      <c r="K6" s="15"/>
      <c r="L6" s="3">
        <f t="shared" si="0"/>
        <v>0</v>
      </c>
      <c r="M6" s="3">
        <f t="shared" si="1"/>
        <v>0</v>
      </c>
      <c r="N6" s="3">
        <f t="shared" si="2"/>
        <v>0</v>
      </c>
      <c r="O6" s="4" t="e">
        <f t="shared" si="3"/>
        <v>#NUM!</v>
      </c>
    </row>
    <row r="7" spans="1:15" ht="15.75">
      <c r="A7" s="13"/>
      <c r="B7" s="2"/>
      <c r="C7" s="40"/>
      <c r="D7" s="6"/>
      <c r="E7" s="11"/>
      <c r="F7" s="15"/>
      <c r="G7" s="15"/>
      <c r="H7" s="15"/>
      <c r="I7" s="17"/>
      <c r="J7" s="15"/>
      <c r="K7" s="15"/>
      <c r="L7" s="3">
        <f t="shared" si="0"/>
        <v>0</v>
      </c>
      <c r="M7" s="3">
        <f t="shared" si="1"/>
        <v>0</v>
      </c>
      <c r="N7" s="3">
        <f t="shared" si="2"/>
        <v>0</v>
      </c>
      <c r="O7" s="4" t="e">
        <f t="shared" si="3"/>
        <v>#NUM!</v>
      </c>
    </row>
    <row r="8" spans="1:15" ht="15.75">
      <c r="A8" s="94" t="s">
        <v>25</v>
      </c>
      <c r="B8" s="5" t="s">
        <v>108</v>
      </c>
      <c r="C8" s="39">
        <v>1990</v>
      </c>
      <c r="D8" s="6" t="s">
        <v>68</v>
      </c>
      <c r="E8" s="10">
        <v>80.400000000000006</v>
      </c>
      <c r="F8" s="9" t="s">
        <v>116</v>
      </c>
      <c r="G8" s="9">
        <v>90</v>
      </c>
      <c r="H8" s="15">
        <v>95</v>
      </c>
      <c r="I8" s="15" t="s">
        <v>121</v>
      </c>
      <c r="J8" s="15">
        <v>110</v>
      </c>
      <c r="K8" s="15" t="s">
        <v>122</v>
      </c>
      <c r="L8" s="3">
        <f t="shared" si="0"/>
        <v>95</v>
      </c>
      <c r="M8" s="3">
        <f t="shared" si="1"/>
        <v>110</v>
      </c>
      <c r="N8" s="3">
        <f t="shared" si="2"/>
        <v>205</v>
      </c>
      <c r="O8" s="4">
        <f t="shared" si="3"/>
        <v>251.14751009483373</v>
      </c>
    </row>
    <row r="9" spans="1:15" ht="15.75">
      <c r="A9" s="80" t="s">
        <v>28</v>
      </c>
      <c r="B9" s="5" t="s">
        <v>109</v>
      </c>
      <c r="C9" s="39">
        <v>1990</v>
      </c>
      <c r="D9" s="6" t="s">
        <v>72</v>
      </c>
      <c r="E9" s="10">
        <v>61.8</v>
      </c>
      <c r="F9" s="9" t="s">
        <v>98</v>
      </c>
      <c r="G9" s="9" t="s">
        <v>115</v>
      </c>
      <c r="H9" s="15" t="s">
        <v>115</v>
      </c>
      <c r="I9" s="17">
        <v>90</v>
      </c>
      <c r="J9" s="15">
        <v>100</v>
      </c>
      <c r="K9" s="15" t="s">
        <v>121</v>
      </c>
      <c r="L9" s="3">
        <f t="shared" si="0"/>
        <v>0</v>
      </c>
      <c r="M9" s="3">
        <f t="shared" si="1"/>
        <v>100</v>
      </c>
      <c r="N9" s="3">
        <f t="shared" si="2"/>
        <v>100</v>
      </c>
      <c r="O9" s="4">
        <f t="shared" si="3"/>
        <v>144.0586434427465</v>
      </c>
    </row>
    <row r="10" spans="1:15" ht="15.75">
      <c r="A10" s="94" t="s">
        <v>23</v>
      </c>
      <c r="B10" s="5" t="s">
        <v>110</v>
      </c>
      <c r="C10" s="39">
        <v>1991</v>
      </c>
      <c r="D10" s="6" t="s">
        <v>72</v>
      </c>
      <c r="E10" s="10">
        <v>104.1</v>
      </c>
      <c r="F10" s="9">
        <v>110</v>
      </c>
      <c r="G10" s="7">
        <v>120</v>
      </c>
      <c r="H10" s="15" t="s">
        <v>117</v>
      </c>
      <c r="I10" s="17">
        <v>150</v>
      </c>
      <c r="J10" s="17">
        <v>157</v>
      </c>
      <c r="K10" s="15" t="s">
        <v>124</v>
      </c>
      <c r="L10" s="3">
        <f t="shared" si="0"/>
        <v>120</v>
      </c>
      <c r="M10" s="3">
        <f t="shared" si="1"/>
        <v>157</v>
      </c>
      <c r="N10" s="3">
        <f t="shared" si="2"/>
        <v>277</v>
      </c>
      <c r="O10" s="4">
        <f t="shared" si="3"/>
        <v>303.04458930170483</v>
      </c>
    </row>
    <row r="11" spans="1:15" ht="15.75">
      <c r="A11" s="94" t="s">
        <v>27</v>
      </c>
      <c r="B11" s="5" t="s">
        <v>111</v>
      </c>
      <c r="C11" s="39">
        <v>1969</v>
      </c>
      <c r="D11" s="6" t="s">
        <v>75</v>
      </c>
      <c r="E11" s="10">
        <v>87</v>
      </c>
      <c r="F11" s="7">
        <v>83</v>
      </c>
      <c r="G11" s="7">
        <v>86</v>
      </c>
      <c r="H11" s="15">
        <v>88</v>
      </c>
      <c r="I11" s="17">
        <v>103</v>
      </c>
      <c r="J11" s="15">
        <v>106</v>
      </c>
      <c r="K11" s="15" t="s">
        <v>120</v>
      </c>
      <c r="L11" s="3">
        <f t="shared" si="0"/>
        <v>88</v>
      </c>
      <c r="M11" s="3">
        <f t="shared" si="1"/>
        <v>106</v>
      </c>
      <c r="N11" s="3">
        <f t="shared" si="2"/>
        <v>194</v>
      </c>
      <c r="O11" s="4">
        <f t="shared" si="3"/>
        <v>228.49243372814422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E2:E3"/>
    <mergeCell ref="F2:H2"/>
    <mergeCell ref="I2:K2"/>
    <mergeCell ref="L2:L3"/>
    <mergeCell ref="M2:M3"/>
  </mergeCells>
  <conditionalFormatting sqref="F4:K11">
    <cfRule type="containsText" dxfId="499" priority="36" operator="containsText" text="x">
      <formula>NOT(ISERROR(SEARCH("x",F4)))</formula>
    </cfRule>
  </conditionalFormatting>
  <conditionalFormatting sqref="F4:K11">
    <cfRule type="containsText" dxfId="498" priority="34" operator="containsText" text="x">
      <formula>NOT(ISERROR(SEARCH("x",F4)))</formula>
    </cfRule>
    <cfRule type="containsText" dxfId="497" priority="35" operator="containsText" text="x">
      <formula>NOT(ISERROR(SEARCH("x",F4)))</formula>
    </cfRule>
  </conditionalFormatting>
  <conditionalFormatting sqref="C4:C11">
    <cfRule type="cellIs" dxfId="496" priority="33" operator="greaterThan">
      <formula>35795</formula>
    </cfRule>
  </conditionalFormatting>
  <conditionalFormatting sqref="B4:B11">
    <cfRule type="containsText" dxfId="495" priority="32" operator="containsText" text="ová">
      <formula>NOT(ISERROR(SEARCH("ová",B4)))</formula>
    </cfRule>
  </conditionalFormatting>
  <conditionalFormatting sqref="B5:B7 B11">
    <cfRule type="containsText" dxfId="494" priority="28" operator="containsText" text="ová">
      <formula>NOT(ISERROR(SEARCH("ová",B5)))</formula>
    </cfRule>
    <cfRule type="containsText" dxfId="493" priority="29" operator="containsText" text="ová ská">
      <formula>NOT(ISERROR(SEARCH("ová ská",B5)))</formula>
    </cfRule>
    <cfRule type="containsText" dxfId="492" priority="30" operator="containsText" text="ová">
      <formula>NOT(ISERROR(SEARCH("ová",B5)))</formula>
    </cfRule>
    <cfRule type="containsText" dxfId="491" priority="31" operator="containsText" text="ová,ská">
      <formula>NOT(ISERROR(SEARCH("ová,ská",B5)))</formula>
    </cfRule>
  </conditionalFormatting>
  <conditionalFormatting sqref="F4:K11">
    <cfRule type="containsText" dxfId="490" priority="27" operator="containsText" text="x">
      <formula>NOT(ISERROR(SEARCH("x",F4)))</formula>
    </cfRule>
  </conditionalFormatting>
  <conditionalFormatting sqref="O4:O11">
    <cfRule type="cellIs" dxfId="489" priority="26" operator="greaterThan">
      <formula>300</formula>
    </cfRule>
  </conditionalFormatting>
  <conditionalFormatting sqref="C4:C11">
    <cfRule type="cellIs" dxfId="488" priority="25" operator="greaterThan">
      <formula>35431</formula>
    </cfRule>
  </conditionalFormatting>
  <pageMargins left="0.7" right="0.7" top="0.78740157499999996" bottom="0.78740157499999996" header="0.3" footer="0.3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6"/>
  <sheetViews>
    <sheetView workbookViewId="0">
      <selection activeCell="I3" sqref="I3"/>
    </sheetView>
  </sheetViews>
  <sheetFormatPr defaultRowHeight="15"/>
  <cols>
    <col min="1" max="1" width="8.33203125" style="20" customWidth="1"/>
    <col min="2" max="2" width="27.77734375" style="20" customWidth="1"/>
    <col min="3" max="3" width="8.6640625" style="20" customWidth="1"/>
    <col min="4" max="4" width="43.88671875" style="20" customWidth="1"/>
    <col min="5" max="5" width="0.109375" style="20" customWidth="1"/>
    <col min="6" max="6" width="13.88671875" style="20" hidden="1" customWidth="1"/>
    <col min="7" max="7" width="13.5546875" style="20" hidden="1" customWidth="1"/>
    <col min="8" max="16384" width="8.88671875" style="20"/>
  </cols>
  <sheetData>
    <row r="1" spans="1:17" s="18" customFormat="1" ht="28.5">
      <c r="A1" s="129" t="s">
        <v>153</v>
      </c>
      <c r="B1" s="130"/>
      <c r="C1" s="130"/>
      <c r="D1" s="130"/>
      <c r="E1" s="130"/>
      <c r="F1" s="130"/>
      <c r="G1" s="130"/>
    </row>
    <row r="2" spans="1:17" s="18" customFormat="1" ht="26.25">
      <c r="A2" s="131" t="s">
        <v>159</v>
      </c>
      <c r="B2" s="131"/>
      <c r="C2" s="131"/>
      <c r="D2" s="131"/>
      <c r="E2" s="131"/>
      <c r="F2" s="131"/>
      <c r="G2" s="131"/>
    </row>
    <row r="3" spans="1:17" ht="33" customHeight="1">
      <c r="A3" s="64" t="s">
        <v>20</v>
      </c>
      <c r="B3" s="132" t="s">
        <v>11</v>
      </c>
      <c r="C3" s="132"/>
      <c r="D3" s="61" t="s">
        <v>22</v>
      </c>
      <c r="E3" s="60"/>
      <c r="F3" s="61"/>
      <c r="G3" s="61"/>
    </row>
    <row r="4" spans="1:17" ht="33" customHeight="1">
      <c r="A4" s="99" t="s">
        <v>23</v>
      </c>
      <c r="B4" s="106" t="s">
        <v>148</v>
      </c>
      <c r="C4" s="22"/>
      <c r="D4" s="79">
        <v>705.30619999999999</v>
      </c>
      <c r="E4" s="62"/>
      <c r="F4" s="62"/>
      <c r="G4" s="62"/>
    </row>
    <row r="5" spans="1:17" ht="33" customHeight="1">
      <c r="A5" s="100" t="s">
        <v>25</v>
      </c>
      <c r="B5" s="105" t="s">
        <v>149</v>
      </c>
      <c r="C5" s="22"/>
      <c r="D5" s="95">
        <v>602.66869999999994</v>
      </c>
      <c r="E5" s="62"/>
      <c r="F5" s="62"/>
      <c r="G5" s="62"/>
    </row>
    <row r="6" spans="1:17" ht="33" customHeight="1">
      <c r="A6" s="101" t="s">
        <v>27</v>
      </c>
      <c r="B6" s="104" t="s">
        <v>150</v>
      </c>
      <c r="C6" s="22"/>
      <c r="D6" s="96">
        <v>534.322</v>
      </c>
      <c r="E6" s="62"/>
      <c r="F6" s="62"/>
      <c r="G6" s="62"/>
    </row>
    <row r="7" spans="1:17" ht="33" customHeight="1">
      <c r="A7" s="65" t="s">
        <v>28</v>
      </c>
      <c r="B7" s="78" t="s">
        <v>143</v>
      </c>
      <c r="C7" s="24"/>
      <c r="D7" s="97">
        <v>533.53599999999994</v>
      </c>
      <c r="E7" s="62"/>
      <c r="F7" s="62"/>
      <c r="G7" s="62"/>
    </row>
    <row r="8" spans="1:17" ht="33" customHeight="1">
      <c r="A8" s="102" t="s">
        <v>29</v>
      </c>
      <c r="B8" s="103" t="s">
        <v>152</v>
      </c>
      <c r="C8" s="22"/>
      <c r="D8" s="98">
        <v>509.84010000000001</v>
      </c>
      <c r="E8" s="62"/>
      <c r="F8" s="62"/>
      <c r="G8" s="62"/>
    </row>
    <row r="9" spans="1:17" ht="32.25" customHeight="1">
      <c r="A9" s="102" t="s">
        <v>30</v>
      </c>
      <c r="B9" s="103" t="s">
        <v>144</v>
      </c>
      <c r="C9" s="24"/>
      <c r="D9" s="98">
        <v>404.70800000000003</v>
      </c>
      <c r="E9" s="62"/>
      <c r="F9" s="62"/>
      <c r="G9" s="62"/>
    </row>
    <row r="10" spans="1:17" ht="37.5" customHeight="1">
      <c r="A10" s="102" t="s">
        <v>31</v>
      </c>
      <c r="B10" s="103" t="s">
        <v>145</v>
      </c>
      <c r="C10" s="22"/>
      <c r="D10" s="98">
        <v>373.82</v>
      </c>
      <c r="E10" s="62"/>
      <c r="F10" s="62"/>
      <c r="G10" s="63"/>
    </row>
    <row r="11" spans="1:17" ht="37.5" customHeight="1">
      <c r="A11" s="102" t="s">
        <v>32</v>
      </c>
      <c r="B11" s="103" t="s">
        <v>146</v>
      </c>
      <c r="C11" s="22"/>
      <c r="D11" s="98">
        <v>317.15359999999998</v>
      </c>
      <c r="E11" s="63"/>
      <c r="F11" s="63"/>
      <c r="G11" s="62"/>
    </row>
    <row r="12" spans="1:17" ht="37.5" customHeight="1">
      <c r="A12" s="102" t="s">
        <v>33</v>
      </c>
      <c r="B12" s="103" t="s">
        <v>151</v>
      </c>
      <c r="C12" s="24"/>
      <c r="D12" s="98">
        <v>271.2611</v>
      </c>
      <c r="E12" s="63"/>
      <c r="F12" s="63"/>
      <c r="G12" s="63"/>
    </row>
    <row r="13" spans="1:17" ht="37.5" customHeight="1">
      <c r="A13" s="65"/>
      <c r="B13" s="21"/>
      <c r="C13" s="22"/>
      <c r="D13" s="62"/>
      <c r="E13" s="63"/>
      <c r="F13" s="63"/>
      <c r="G13" s="63"/>
    </row>
    <row r="14" spans="1:17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33" spans="1:1">
      <c r="A33" s="25"/>
    </row>
    <row r="34" spans="1:1">
      <c r="A34" s="25"/>
    </row>
    <row r="35" spans="1:1">
      <c r="A35" s="25"/>
    </row>
    <row r="74" spans="2:3" ht="19.5">
      <c r="B74" s="26" t="s">
        <v>11</v>
      </c>
      <c r="C74" s="19" t="s">
        <v>21</v>
      </c>
    </row>
    <row r="75" spans="2:3" ht="50.25" customHeight="1">
      <c r="B75" s="21" t="s">
        <v>24</v>
      </c>
      <c r="C75" s="23"/>
    </row>
    <row r="76" spans="2:3" ht="23.25">
      <c r="B76" s="21" t="s">
        <v>26</v>
      </c>
      <c r="C76" s="23"/>
    </row>
  </sheetData>
  <sheetProtection selectLockedCells="1" selectUnlockedCells="1"/>
  <mergeCells count="3">
    <mergeCell ref="A1:G1"/>
    <mergeCell ref="A2:G2"/>
    <mergeCell ref="B3:C3"/>
  </mergeCells>
  <printOptions horizontalCentered="1"/>
  <pageMargins left="0.70833333333333337" right="0.70833333333333337" top="1.4569444444444444" bottom="0.74791666666666667" header="0.31527777777777777" footer="0.51180555555555551"/>
  <pageSetup paperSize="9" firstPageNumber="0" orientation="landscape" r:id="rId1"/>
  <headerFooter alignWithMargins="0">
    <oddHeader>&amp;C&amp;35Zápis súťaže družstiev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22" workbookViewId="0">
      <selection activeCell="A2" sqref="A2:O40"/>
    </sheetView>
  </sheetViews>
  <sheetFormatPr defaultRowHeight="15"/>
  <cols>
    <col min="1" max="1" width="0.21875" customWidth="1"/>
    <col min="2" max="2" width="15.109375" customWidth="1"/>
    <col min="3" max="3" width="0.5546875" hidden="1" customWidth="1"/>
    <col min="4" max="4" width="7.109375" customWidth="1"/>
    <col min="5" max="5" width="6" customWidth="1"/>
    <col min="6" max="6" width="5.109375" customWidth="1"/>
    <col min="7" max="7" width="4.77734375" customWidth="1"/>
    <col min="8" max="8" width="4.33203125" customWidth="1"/>
    <col min="9" max="9" width="4.77734375" customWidth="1"/>
    <col min="10" max="10" width="4.88671875" customWidth="1"/>
    <col min="11" max="11" width="5.5546875" customWidth="1"/>
    <col min="12" max="12" width="5.44140625" customWidth="1"/>
    <col min="13" max="13" width="5.5546875" customWidth="1"/>
    <col min="14" max="14" width="4.77734375" customWidth="1"/>
  </cols>
  <sheetData>
    <row r="1" spans="1:15" ht="25.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25.5">
      <c r="A2" s="133" t="s">
        <v>160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>
      <c r="A3" s="117" t="s">
        <v>0</v>
      </c>
      <c r="B3" s="117" t="s">
        <v>1</v>
      </c>
      <c r="C3" s="117" t="s">
        <v>2</v>
      </c>
      <c r="D3" s="117" t="s">
        <v>3</v>
      </c>
      <c r="E3" s="120" t="s">
        <v>4</v>
      </c>
      <c r="F3" s="122" t="s">
        <v>5</v>
      </c>
      <c r="G3" s="123"/>
      <c r="H3" s="124"/>
      <c r="I3" s="122" t="s">
        <v>6</v>
      </c>
      <c r="J3" s="123"/>
      <c r="K3" s="124"/>
      <c r="L3" s="117" t="s">
        <v>7</v>
      </c>
      <c r="M3" s="125" t="s">
        <v>6</v>
      </c>
      <c r="N3" s="117" t="s">
        <v>8</v>
      </c>
      <c r="O3" s="127" t="s">
        <v>9</v>
      </c>
    </row>
    <row r="4" spans="1:15">
      <c r="A4" s="118"/>
      <c r="B4" s="118"/>
      <c r="C4" s="118"/>
      <c r="D4" s="119"/>
      <c r="E4" s="121"/>
      <c r="F4" s="15">
        <v>1</v>
      </c>
      <c r="G4" s="15">
        <v>2</v>
      </c>
      <c r="H4" s="15">
        <v>3</v>
      </c>
      <c r="I4" s="15">
        <v>1</v>
      </c>
      <c r="J4" s="15">
        <v>2</v>
      </c>
      <c r="K4" s="15">
        <v>3</v>
      </c>
      <c r="L4" s="118"/>
      <c r="M4" s="126"/>
      <c r="N4" s="118"/>
      <c r="O4" s="128"/>
    </row>
    <row r="5" spans="1:15" ht="15.75">
      <c r="A5" s="5"/>
      <c r="B5" s="77" t="s">
        <v>125</v>
      </c>
      <c r="C5" s="6"/>
      <c r="D5" s="70" t="s">
        <v>60</v>
      </c>
      <c r="E5" s="7">
        <v>61.5</v>
      </c>
      <c r="F5" s="7">
        <v>60</v>
      </c>
      <c r="G5" s="7">
        <v>63</v>
      </c>
      <c r="H5" s="17">
        <v>64</v>
      </c>
      <c r="I5" s="17">
        <v>74</v>
      </c>
      <c r="J5" s="15">
        <v>79</v>
      </c>
      <c r="K5" s="15" t="s">
        <v>96</v>
      </c>
      <c r="L5" s="3">
        <f t="shared" ref="L5:L7" si="0">MAX(F5:H5)</f>
        <v>64</v>
      </c>
      <c r="M5" s="3">
        <f t="shared" ref="M5:M7" si="1">MAX(I5:K5)</f>
        <v>79</v>
      </c>
      <c r="N5" s="3">
        <f t="shared" ref="N5:N7" si="2">SUM(L5:M5)</f>
        <v>143</v>
      </c>
      <c r="O5" s="4">
        <f t="shared" ref="O5:O7" si="3">N5*10^( 0.784780654 *(LOG10(E5/173.961)^2))</f>
        <v>206.71393518056271</v>
      </c>
    </row>
    <row r="6" spans="1:15" ht="15.75">
      <c r="A6" s="5"/>
      <c r="B6" s="77" t="s">
        <v>105</v>
      </c>
      <c r="C6" s="6"/>
      <c r="D6" s="70" t="s">
        <v>60</v>
      </c>
      <c r="E6" s="10">
        <v>76.5</v>
      </c>
      <c r="F6" s="9">
        <v>92</v>
      </c>
      <c r="G6" s="7">
        <v>95</v>
      </c>
      <c r="H6" s="15">
        <v>97</v>
      </c>
      <c r="I6" s="17">
        <v>110</v>
      </c>
      <c r="J6" s="15">
        <v>115</v>
      </c>
      <c r="K6" s="17">
        <v>117</v>
      </c>
      <c r="L6" s="3">
        <f t="shared" si="0"/>
        <v>97</v>
      </c>
      <c r="M6" s="3">
        <f t="shared" si="1"/>
        <v>117</v>
      </c>
      <c r="N6" s="3">
        <f t="shared" si="2"/>
        <v>214</v>
      </c>
      <c r="O6" s="4">
        <f t="shared" si="3"/>
        <v>269.34933355440381</v>
      </c>
    </row>
    <row r="7" spans="1:15" ht="15.75">
      <c r="A7" s="13"/>
      <c r="B7" s="72" t="s">
        <v>106</v>
      </c>
      <c r="C7" s="12"/>
      <c r="D7" s="6" t="s">
        <v>60</v>
      </c>
      <c r="E7" s="11">
        <v>72.8</v>
      </c>
      <c r="F7" s="17">
        <v>72</v>
      </c>
      <c r="G7" s="17">
        <v>75</v>
      </c>
      <c r="H7" s="15">
        <v>77</v>
      </c>
      <c r="I7" s="17">
        <v>94</v>
      </c>
      <c r="J7" s="17">
        <v>97</v>
      </c>
      <c r="K7" s="17">
        <v>100</v>
      </c>
      <c r="L7" s="3">
        <f t="shared" si="0"/>
        <v>77</v>
      </c>
      <c r="M7" s="3">
        <f t="shared" si="1"/>
        <v>100</v>
      </c>
      <c r="N7" s="3">
        <f t="shared" si="2"/>
        <v>177</v>
      </c>
      <c r="O7" s="4">
        <f t="shared" si="3"/>
        <v>229.24301219298184</v>
      </c>
    </row>
    <row r="8" spans="1:15" ht="15.75">
      <c r="A8" s="13"/>
      <c r="B8" s="2"/>
      <c r="C8" s="16"/>
      <c r="D8" s="15"/>
      <c r="E8" s="2"/>
      <c r="F8" s="2"/>
      <c r="G8" s="2"/>
      <c r="H8" s="2"/>
      <c r="I8" s="2"/>
      <c r="J8" s="2"/>
      <c r="K8" s="2"/>
      <c r="L8" s="2"/>
      <c r="M8" s="2"/>
      <c r="N8" s="75" t="s">
        <v>23</v>
      </c>
      <c r="O8" s="74">
        <v>705.30619999999999</v>
      </c>
    </row>
    <row r="9" spans="1:15" ht="15.75">
      <c r="A9" s="13"/>
      <c r="B9" s="5" t="s">
        <v>126</v>
      </c>
      <c r="C9" s="12"/>
      <c r="D9" s="6" t="s">
        <v>68</v>
      </c>
      <c r="E9" s="11">
        <v>39.700000000000003</v>
      </c>
      <c r="F9" s="15" t="s">
        <v>83</v>
      </c>
      <c r="G9" s="15">
        <v>28</v>
      </c>
      <c r="H9" s="15" t="s">
        <v>76</v>
      </c>
      <c r="I9" s="17">
        <v>35</v>
      </c>
      <c r="J9" s="15">
        <v>38</v>
      </c>
      <c r="K9" s="15">
        <v>40</v>
      </c>
      <c r="L9" s="3">
        <f t="shared" ref="L9:L11" si="4">MAX(F9:H9)</f>
        <v>28</v>
      </c>
      <c r="M9" s="3">
        <f t="shared" ref="M9:M11" si="5">MAX(I9:K9)</f>
        <v>40</v>
      </c>
      <c r="N9" s="3">
        <f t="shared" ref="N9:N11" si="6">SUM(L9:M9)</f>
        <v>68</v>
      </c>
      <c r="O9" s="4">
        <f t="shared" ref="O9:O11" si="7">N9*10^( 0.784780654 *(LOG10(E9/173.961)^2))</f>
        <v>143.09555114077085</v>
      </c>
    </row>
    <row r="10" spans="1:15" ht="15.75">
      <c r="A10" s="13"/>
      <c r="B10" s="5" t="s">
        <v>127</v>
      </c>
      <c r="C10" s="12"/>
      <c r="D10" s="6" t="s">
        <v>68</v>
      </c>
      <c r="E10" s="11">
        <v>64</v>
      </c>
      <c r="F10" s="15">
        <v>63</v>
      </c>
      <c r="G10" s="17">
        <v>68</v>
      </c>
      <c r="H10" s="17">
        <v>71</v>
      </c>
      <c r="I10" s="17">
        <v>70</v>
      </c>
      <c r="J10" s="15">
        <v>75</v>
      </c>
      <c r="K10" s="15" t="s">
        <v>118</v>
      </c>
      <c r="L10" s="3">
        <f t="shared" si="4"/>
        <v>71</v>
      </c>
      <c r="M10" s="3">
        <f t="shared" si="5"/>
        <v>75</v>
      </c>
      <c r="N10" s="3">
        <f t="shared" si="6"/>
        <v>146</v>
      </c>
      <c r="O10" s="4">
        <f t="shared" si="7"/>
        <v>205.2845612480759</v>
      </c>
    </row>
    <row r="11" spans="1:15" ht="15.75">
      <c r="A11" s="13"/>
      <c r="B11" s="5" t="s">
        <v>128</v>
      </c>
      <c r="C11" s="12"/>
      <c r="D11" s="6" t="s">
        <v>68</v>
      </c>
      <c r="E11" s="11">
        <v>69</v>
      </c>
      <c r="F11" s="17">
        <v>83</v>
      </c>
      <c r="G11" s="17">
        <v>88</v>
      </c>
      <c r="H11" s="15" t="s">
        <v>116</v>
      </c>
      <c r="I11" s="17">
        <v>102</v>
      </c>
      <c r="J11" s="15" t="s">
        <v>119</v>
      </c>
      <c r="K11" s="15" t="s">
        <v>119</v>
      </c>
      <c r="L11" s="3">
        <f t="shared" si="4"/>
        <v>88</v>
      </c>
      <c r="M11" s="3">
        <f t="shared" si="5"/>
        <v>102</v>
      </c>
      <c r="N11" s="3">
        <f t="shared" si="6"/>
        <v>190</v>
      </c>
      <c r="O11" s="4">
        <f t="shared" si="7"/>
        <v>254.28854791397825</v>
      </c>
    </row>
    <row r="12" spans="1:15" ht="15.75">
      <c r="A12" s="13"/>
      <c r="B12" s="2"/>
      <c r="C12" s="16"/>
      <c r="D12" s="15"/>
      <c r="E12" s="2"/>
      <c r="F12" s="2"/>
      <c r="G12" s="2"/>
      <c r="H12" s="2"/>
      <c r="I12" s="2"/>
      <c r="J12" s="2"/>
      <c r="K12" s="2"/>
      <c r="L12" s="2"/>
      <c r="M12" s="2"/>
      <c r="N12" s="75" t="s">
        <v>25</v>
      </c>
      <c r="O12" s="74">
        <v>602.66869999999994</v>
      </c>
    </row>
    <row r="13" spans="1:15" ht="15.75">
      <c r="A13" s="13"/>
      <c r="B13" s="5" t="s">
        <v>62</v>
      </c>
      <c r="C13" s="12"/>
      <c r="D13" s="6" t="s">
        <v>63</v>
      </c>
      <c r="E13" s="10">
        <v>68.099999999999994</v>
      </c>
      <c r="F13" s="7">
        <v>70</v>
      </c>
      <c r="G13" s="7">
        <v>75</v>
      </c>
      <c r="H13" s="15">
        <v>78</v>
      </c>
      <c r="I13" s="17">
        <v>90</v>
      </c>
      <c r="J13" s="17">
        <v>95</v>
      </c>
      <c r="K13" s="15" t="s">
        <v>99</v>
      </c>
      <c r="L13" s="3">
        <f t="shared" ref="L13:L15" si="8">MAX(F13:H13)</f>
        <v>78</v>
      </c>
      <c r="M13" s="3">
        <f t="shared" ref="M13:M15" si="9">MAX(I13:K13)</f>
        <v>95</v>
      </c>
      <c r="N13" s="3">
        <f t="shared" ref="N13:N15" si="10">SUM(L13:M13)</f>
        <v>173</v>
      </c>
      <c r="O13" s="4">
        <f t="shared" ref="O13:O15" si="11">N13*10^( 0.784780654 *(LOG10(E13/173.961)^2))</f>
        <v>233.47425906430325</v>
      </c>
    </row>
    <row r="14" spans="1:15" ht="15.75">
      <c r="A14" s="13"/>
      <c r="B14" s="5" t="s">
        <v>129</v>
      </c>
      <c r="C14" s="12"/>
      <c r="D14" s="6" t="s">
        <v>63</v>
      </c>
      <c r="E14" s="10">
        <v>82</v>
      </c>
      <c r="F14" s="9">
        <v>57</v>
      </c>
      <c r="G14" s="7">
        <v>60</v>
      </c>
      <c r="H14" s="15" t="s">
        <v>91</v>
      </c>
      <c r="I14" s="17">
        <v>72</v>
      </c>
      <c r="J14" s="15">
        <v>76</v>
      </c>
      <c r="K14" s="15" t="s">
        <v>98</v>
      </c>
      <c r="L14" s="3">
        <f t="shared" si="8"/>
        <v>60</v>
      </c>
      <c r="M14" s="3">
        <f t="shared" si="9"/>
        <v>76</v>
      </c>
      <c r="N14" s="3">
        <f t="shared" si="10"/>
        <v>136</v>
      </c>
      <c r="O14" s="4">
        <f t="shared" si="11"/>
        <v>164.9183756565628</v>
      </c>
    </row>
    <row r="15" spans="1:15" ht="15.75">
      <c r="A15" s="13"/>
      <c r="B15" s="76" t="s">
        <v>130</v>
      </c>
      <c r="C15" s="12"/>
      <c r="D15" s="6" t="s">
        <v>63</v>
      </c>
      <c r="E15" s="11">
        <v>57.5</v>
      </c>
      <c r="F15" s="17">
        <v>35</v>
      </c>
      <c r="G15" s="17">
        <v>38</v>
      </c>
      <c r="H15" s="15" t="s">
        <v>79</v>
      </c>
      <c r="I15" s="17">
        <v>45</v>
      </c>
      <c r="J15" s="17">
        <v>48</v>
      </c>
      <c r="K15" s="17">
        <v>51</v>
      </c>
      <c r="L15" s="3">
        <f t="shared" si="8"/>
        <v>38</v>
      </c>
      <c r="M15" s="3">
        <f t="shared" si="9"/>
        <v>51</v>
      </c>
      <c r="N15" s="3">
        <f t="shared" si="10"/>
        <v>89</v>
      </c>
      <c r="O15" s="4">
        <f t="shared" si="11"/>
        <v>135.14333977044396</v>
      </c>
    </row>
    <row r="16" spans="1:15" ht="15.75">
      <c r="A16" s="13"/>
      <c r="B16" s="2"/>
      <c r="C16" s="16"/>
      <c r="D16" s="15"/>
      <c r="E16" s="2"/>
      <c r="F16" s="2"/>
      <c r="G16" s="2"/>
      <c r="H16" s="2"/>
      <c r="I16" s="2"/>
      <c r="J16" s="2"/>
      <c r="K16" s="2"/>
      <c r="L16" s="2"/>
      <c r="M16" s="2"/>
      <c r="N16" s="75" t="s">
        <v>28</v>
      </c>
      <c r="O16" s="74">
        <v>533.53599999999994</v>
      </c>
    </row>
    <row r="17" spans="1:15" ht="15.75">
      <c r="A17" s="13"/>
      <c r="B17" s="5" t="s">
        <v>103</v>
      </c>
      <c r="C17" s="12"/>
      <c r="D17" s="6" t="s">
        <v>131</v>
      </c>
      <c r="E17" s="10">
        <v>78.2</v>
      </c>
      <c r="F17" s="9" t="s">
        <v>90</v>
      </c>
      <c r="G17" s="9">
        <v>60</v>
      </c>
      <c r="H17" s="15">
        <v>65</v>
      </c>
      <c r="I17" s="17">
        <v>85</v>
      </c>
      <c r="J17" s="15">
        <v>90</v>
      </c>
      <c r="K17" s="15">
        <v>93</v>
      </c>
      <c r="L17" s="3">
        <f t="shared" ref="L17:L19" si="12">MAX(F17:H17)</f>
        <v>65</v>
      </c>
      <c r="M17" s="3">
        <f t="shared" ref="M17:M19" si="13">MAX(I17:K17)</f>
        <v>93</v>
      </c>
      <c r="N17" s="3">
        <f t="shared" ref="N17:N19" si="14">SUM(L17:M17)</f>
        <v>158</v>
      </c>
      <c r="O17" s="4">
        <f t="shared" ref="O17:O19" si="15">N17*10^( 0.784780654 *(LOG10(E17/173.961)^2))</f>
        <v>196.46504937640836</v>
      </c>
    </row>
    <row r="18" spans="1:15" ht="15.75">
      <c r="A18" s="13"/>
      <c r="B18" s="5" t="s">
        <v>102</v>
      </c>
      <c r="C18" s="12"/>
      <c r="D18" s="6" t="s">
        <v>131</v>
      </c>
      <c r="E18" s="11">
        <v>64</v>
      </c>
      <c r="F18" s="15">
        <v>63</v>
      </c>
      <c r="G18" s="17">
        <v>68</v>
      </c>
      <c r="H18" s="17">
        <v>71</v>
      </c>
      <c r="I18" s="17">
        <v>70</v>
      </c>
      <c r="J18" s="15">
        <v>75</v>
      </c>
      <c r="K18" s="15" t="s">
        <v>118</v>
      </c>
      <c r="L18" s="3">
        <f t="shared" si="12"/>
        <v>71</v>
      </c>
      <c r="M18" s="3">
        <f t="shared" si="13"/>
        <v>75</v>
      </c>
      <c r="N18" s="3">
        <f t="shared" si="14"/>
        <v>146</v>
      </c>
      <c r="O18" s="4">
        <f t="shared" si="15"/>
        <v>205.2845612480759</v>
      </c>
    </row>
    <row r="19" spans="1:15" ht="15.75">
      <c r="A19" s="13"/>
      <c r="B19" s="5" t="s">
        <v>132</v>
      </c>
      <c r="C19" s="12"/>
      <c r="D19" s="6" t="s">
        <v>131</v>
      </c>
      <c r="E19" s="10">
        <v>59</v>
      </c>
      <c r="F19" s="7">
        <v>31</v>
      </c>
      <c r="G19" s="7">
        <v>35</v>
      </c>
      <c r="H19" s="17">
        <v>38</v>
      </c>
      <c r="I19" s="17">
        <v>43</v>
      </c>
      <c r="J19" s="17">
        <v>48</v>
      </c>
      <c r="K19" s="15">
        <v>51</v>
      </c>
      <c r="L19" s="3">
        <f t="shared" si="12"/>
        <v>38</v>
      </c>
      <c r="M19" s="3">
        <f t="shared" si="13"/>
        <v>51</v>
      </c>
      <c r="N19" s="3">
        <f t="shared" si="14"/>
        <v>89</v>
      </c>
      <c r="O19" s="4">
        <f t="shared" si="15"/>
        <v>132.57236856710333</v>
      </c>
    </row>
    <row r="20" spans="1:15" ht="15.75">
      <c r="A20" s="13"/>
      <c r="B20" s="2"/>
      <c r="C20" s="16"/>
      <c r="D20" s="15"/>
      <c r="E20" s="2"/>
      <c r="F20" s="2"/>
      <c r="G20" s="2"/>
      <c r="H20" s="2"/>
      <c r="I20" s="2"/>
      <c r="J20" s="2"/>
      <c r="K20" s="2"/>
      <c r="L20" s="2"/>
      <c r="M20" s="2"/>
      <c r="N20" s="75" t="s">
        <v>27</v>
      </c>
      <c r="O20" s="74">
        <v>534.322</v>
      </c>
    </row>
    <row r="21" spans="1:15" ht="15.75">
      <c r="A21" s="13"/>
      <c r="B21" s="5" t="s">
        <v>133</v>
      </c>
      <c r="C21" s="12"/>
      <c r="D21" s="6" t="s">
        <v>134</v>
      </c>
      <c r="E21" s="10">
        <v>68</v>
      </c>
      <c r="F21" s="9">
        <v>30</v>
      </c>
      <c r="G21" s="7">
        <v>33</v>
      </c>
      <c r="H21" s="15" t="s">
        <v>114</v>
      </c>
      <c r="I21" s="17">
        <v>43</v>
      </c>
      <c r="J21" s="17">
        <v>48</v>
      </c>
      <c r="K21" s="15">
        <v>51</v>
      </c>
      <c r="L21" s="3">
        <f t="shared" ref="L21:L23" si="16">MAX(F21:H21)</f>
        <v>33</v>
      </c>
      <c r="M21" s="3">
        <f t="shared" ref="M21:M23" si="17">MAX(I21:K21)</f>
        <v>51</v>
      </c>
      <c r="N21" s="3">
        <f t="shared" ref="N21:N23" si="18">SUM(L21:M21)</f>
        <v>84</v>
      </c>
      <c r="O21" s="4">
        <f t="shared" ref="O21:O23" si="19">N21*10^( 0.784780654 *(LOG10(E21/173.961)^2))</f>
        <v>113.46985572569895</v>
      </c>
    </row>
    <row r="22" spans="1:15" ht="15.75">
      <c r="A22" s="13"/>
      <c r="B22" s="5" t="s">
        <v>74</v>
      </c>
      <c r="C22" s="12"/>
      <c r="D22" s="6" t="s">
        <v>134</v>
      </c>
      <c r="E22" s="10">
        <v>42</v>
      </c>
      <c r="F22" s="9" t="s">
        <v>81</v>
      </c>
      <c r="G22" s="7">
        <v>11</v>
      </c>
      <c r="H22" s="15">
        <v>12</v>
      </c>
      <c r="I22" s="17">
        <v>16</v>
      </c>
      <c r="J22" s="17">
        <v>20</v>
      </c>
      <c r="K22" s="15">
        <v>23</v>
      </c>
      <c r="L22" s="3">
        <f t="shared" si="16"/>
        <v>12</v>
      </c>
      <c r="M22" s="3">
        <f t="shared" si="17"/>
        <v>23</v>
      </c>
      <c r="N22" s="3">
        <f t="shared" si="18"/>
        <v>35</v>
      </c>
      <c r="O22" s="4">
        <f t="shared" si="19"/>
        <v>69.666123551523739</v>
      </c>
    </row>
    <row r="23" spans="1:15" ht="15.75">
      <c r="A23" s="13"/>
      <c r="B23" s="5" t="s">
        <v>73</v>
      </c>
      <c r="C23" s="12"/>
      <c r="D23" s="6" t="s">
        <v>134</v>
      </c>
      <c r="E23" s="10">
        <v>27</v>
      </c>
      <c r="F23" s="7">
        <v>10</v>
      </c>
      <c r="G23" s="7">
        <v>11</v>
      </c>
      <c r="H23" s="15">
        <v>12</v>
      </c>
      <c r="I23" s="17">
        <v>12</v>
      </c>
      <c r="J23" s="17">
        <v>13</v>
      </c>
      <c r="K23" s="15">
        <v>15</v>
      </c>
      <c r="L23" s="3">
        <f t="shared" si="16"/>
        <v>12</v>
      </c>
      <c r="M23" s="3">
        <f t="shared" si="17"/>
        <v>15</v>
      </c>
      <c r="N23" s="3">
        <f t="shared" si="18"/>
        <v>27</v>
      </c>
      <c r="O23" s="4">
        <f t="shared" si="19"/>
        <v>88.125116565703323</v>
      </c>
    </row>
    <row r="24" spans="1:15" ht="15.75">
      <c r="A24" s="13"/>
      <c r="B24" s="2"/>
      <c r="C24" s="16"/>
      <c r="D24" s="15"/>
      <c r="E24" s="2"/>
      <c r="F24" s="2"/>
      <c r="G24" s="2"/>
      <c r="H24" s="2"/>
      <c r="I24" s="2"/>
      <c r="J24" s="2"/>
      <c r="K24" s="2"/>
      <c r="L24" s="2"/>
      <c r="M24" s="2"/>
      <c r="N24" s="75" t="s">
        <v>33</v>
      </c>
      <c r="O24" s="74">
        <v>271.2611</v>
      </c>
    </row>
    <row r="25" spans="1:15" ht="15.75">
      <c r="A25" s="5"/>
      <c r="B25" s="71" t="s">
        <v>57</v>
      </c>
      <c r="C25" s="6"/>
      <c r="D25" s="70" t="s">
        <v>135</v>
      </c>
      <c r="E25" s="11">
        <v>55.7</v>
      </c>
      <c r="F25" s="17">
        <v>58</v>
      </c>
      <c r="G25" s="15">
        <v>60</v>
      </c>
      <c r="H25" s="15">
        <v>61</v>
      </c>
      <c r="I25" s="17">
        <v>68</v>
      </c>
      <c r="J25" s="15">
        <v>71</v>
      </c>
      <c r="K25" s="15">
        <v>75</v>
      </c>
      <c r="L25" s="3">
        <f t="shared" ref="L25:L27" si="20">MAX(F25:H25)</f>
        <v>61</v>
      </c>
      <c r="M25" s="3">
        <f t="shared" ref="M25:M27" si="21">MAX(I25:K25)</f>
        <v>75</v>
      </c>
      <c r="N25" s="3">
        <f t="shared" ref="N25:N27" si="22">SUM(L25:M25)</f>
        <v>136</v>
      </c>
      <c r="O25" s="4">
        <f t="shared" ref="O25:O27" si="23">N25*10^( 0.784780654 *(LOG10(E25/173.961)^2))</f>
        <v>211.60044612438958</v>
      </c>
    </row>
    <row r="26" spans="1:15" ht="15.75">
      <c r="A26" s="5"/>
      <c r="B26" s="71" t="s">
        <v>136</v>
      </c>
      <c r="C26" s="6"/>
      <c r="D26" s="70" t="s">
        <v>135</v>
      </c>
      <c r="E26" s="10">
        <v>52.9</v>
      </c>
      <c r="F26" s="7">
        <v>40</v>
      </c>
      <c r="G26" s="9" t="s">
        <v>80</v>
      </c>
      <c r="H26" s="15">
        <v>42</v>
      </c>
      <c r="I26" s="17">
        <v>50</v>
      </c>
      <c r="J26" s="15">
        <v>55</v>
      </c>
      <c r="K26" s="15" t="s">
        <v>95</v>
      </c>
      <c r="L26" s="3">
        <f t="shared" si="20"/>
        <v>42</v>
      </c>
      <c r="M26" s="3">
        <f t="shared" si="21"/>
        <v>55</v>
      </c>
      <c r="N26" s="3">
        <f t="shared" si="22"/>
        <v>97</v>
      </c>
      <c r="O26" s="4">
        <f t="shared" si="23"/>
        <v>157.22872982806953</v>
      </c>
    </row>
    <row r="27" spans="1:15" ht="15.75">
      <c r="A27" s="13"/>
      <c r="B27" s="72" t="s">
        <v>137</v>
      </c>
      <c r="C27" s="12"/>
      <c r="D27" s="6" t="s">
        <v>135</v>
      </c>
      <c r="E27" s="10">
        <v>26.9</v>
      </c>
      <c r="F27" s="9">
        <v>13</v>
      </c>
      <c r="G27" s="7">
        <v>15</v>
      </c>
      <c r="H27" s="15">
        <v>18</v>
      </c>
      <c r="I27" s="17">
        <v>20</v>
      </c>
      <c r="J27" s="17">
        <v>23</v>
      </c>
      <c r="K27" s="15">
        <v>25</v>
      </c>
      <c r="L27" s="3">
        <f t="shared" si="20"/>
        <v>18</v>
      </c>
      <c r="M27" s="3">
        <f t="shared" si="21"/>
        <v>25</v>
      </c>
      <c r="N27" s="3">
        <f t="shared" si="22"/>
        <v>43</v>
      </c>
      <c r="O27" s="4">
        <f t="shared" si="23"/>
        <v>141.01096323176344</v>
      </c>
    </row>
    <row r="28" spans="1:15" ht="15.75">
      <c r="A28" s="13"/>
      <c r="B28" s="2"/>
      <c r="C28" s="16"/>
      <c r="D28" s="15"/>
      <c r="E28" s="2"/>
      <c r="F28" s="2"/>
      <c r="G28" s="2"/>
      <c r="H28" s="2"/>
      <c r="I28" s="2"/>
      <c r="J28" s="2"/>
      <c r="K28" s="2"/>
      <c r="L28" s="2"/>
      <c r="M28" s="2"/>
      <c r="N28" s="75" t="s">
        <v>29</v>
      </c>
      <c r="O28" s="74">
        <v>509.84010000000001</v>
      </c>
    </row>
    <row r="29" spans="1:15" ht="15.75">
      <c r="A29" s="13"/>
      <c r="B29" s="2" t="s">
        <v>48</v>
      </c>
      <c r="C29" s="12"/>
      <c r="D29" s="6" t="s">
        <v>138</v>
      </c>
      <c r="E29" s="10">
        <v>48.7</v>
      </c>
      <c r="F29" s="9">
        <v>32</v>
      </c>
      <c r="G29" s="7">
        <v>34</v>
      </c>
      <c r="H29" s="17">
        <v>36</v>
      </c>
      <c r="I29" s="17">
        <v>42</v>
      </c>
      <c r="J29" s="17">
        <v>44</v>
      </c>
      <c r="K29" s="15" t="s">
        <v>93</v>
      </c>
      <c r="L29" s="3">
        <f t="shared" ref="L29:L31" si="24">MAX(F29:H29)</f>
        <v>36</v>
      </c>
      <c r="M29" s="3">
        <f t="shared" ref="M29:M31" si="25">MAX(I29:K29)</f>
        <v>44</v>
      </c>
      <c r="N29" s="3">
        <f t="shared" ref="N29:N31" si="26">SUM(L29:M29)</f>
        <v>80</v>
      </c>
      <c r="O29" s="4">
        <f t="shared" ref="O29:O30" si="27">N29*10^( 0.784780654 *(LOG10(E29/173.961)^2))</f>
        <v>139.00041220318144</v>
      </c>
    </row>
    <row r="30" spans="1:15" ht="15.75">
      <c r="A30" s="13"/>
      <c r="B30" s="2" t="s">
        <v>47</v>
      </c>
      <c r="C30" s="14"/>
      <c r="D30" s="6" t="s">
        <v>138</v>
      </c>
      <c r="E30" s="10">
        <v>53</v>
      </c>
      <c r="F30" s="7">
        <v>33</v>
      </c>
      <c r="G30" s="7">
        <v>36</v>
      </c>
      <c r="H30" s="15" t="s">
        <v>78</v>
      </c>
      <c r="I30" s="17">
        <v>43</v>
      </c>
      <c r="J30" s="15" t="s">
        <v>93</v>
      </c>
      <c r="K30" s="15">
        <v>48</v>
      </c>
      <c r="L30" s="3">
        <f t="shared" si="24"/>
        <v>36</v>
      </c>
      <c r="M30" s="3">
        <f t="shared" si="25"/>
        <v>48</v>
      </c>
      <c r="N30" s="3">
        <f t="shared" si="26"/>
        <v>84</v>
      </c>
      <c r="O30" s="4">
        <f t="shared" si="27"/>
        <v>135.94850323261872</v>
      </c>
    </row>
    <row r="31" spans="1:15" ht="15.75">
      <c r="A31" s="13"/>
      <c r="B31" s="2" t="s">
        <v>44</v>
      </c>
      <c r="C31" s="16"/>
      <c r="D31" s="15" t="s">
        <v>138</v>
      </c>
      <c r="E31" s="11">
        <v>43.9</v>
      </c>
      <c r="F31" s="17">
        <v>28</v>
      </c>
      <c r="G31" s="15" t="s">
        <v>76</v>
      </c>
      <c r="H31" s="15" t="s">
        <v>77</v>
      </c>
      <c r="I31" s="17">
        <v>38</v>
      </c>
      <c r="J31" s="15" t="s">
        <v>79</v>
      </c>
      <c r="K31" s="17">
        <v>40</v>
      </c>
      <c r="L31" s="3">
        <f t="shared" si="24"/>
        <v>28</v>
      </c>
      <c r="M31" s="3">
        <f t="shared" si="25"/>
        <v>40</v>
      </c>
      <c r="N31" s="3">
        <f t="shared" si="26"/>
        <v>68</v>
      </c>
      <c r="O31" s="73">
        <f>N31*10^( 0.784780654 *(LOG10(E31/173.961)^2))</f>
        <v>129.7590819638794</v>
      </c>
    </row>
    <row r="32" spans="1:15" ht="15.75">
      <c r="A32" s="13"/>
      <c r="B32" s="2"/>
      <c r="C32" s="16"/>
      <c r="D32" s="15"/>
      <c r="E32" s="2"/>
      <c r="F32" s="2"/>
      <c r="G32" s="2"/>
      <c r="H32" s="2"/>
      <c r="I32" s="2"/>
      <c r="J32" s="2"/>
      <c r="K32" s="2"/>
      <c r="L32" s="2"/>
      <c r="M32" s="2"/>
      <c r="N32" s="75" t="s">
        <v>30</v>
      </c>
      <c r="O32" s="74">
        <v>404.70800000000003</v>
      </c>
    </row>
    <row r="33" spans="1:15" ht="15.75">
      <c r="A33" s="13"/>
      <c r="B33" s="5" t="s">
        <v>58</v>
      </c>
      <c r="C33" s="12"/>
      <c r="D33" s="6" t="s">
        <v>139</v>
      </c>
      <c r="E33" s="10">
        <v>76.7</v>
      </c>
      <c r="F33" s="7">
        <v>45</v>
      </c>
      <c r="G33" s="9" t="s">
        <v>85</v>
      </c>
      <c r="H33" s="15">
        <v>48</v>
      </c>
      <c r="I33" s="17">
        <v>55</v>
      </c>
      <c r="J33" s="15" t="s">
        <v>89</v>
      </c>
      <c r="K33" s="15" t="s">
        <v>96</v>
      </c>
      <c r="L33" s="3">
        <f t="shared" ref="L33:L35" si="28">MAX(F33:H33)</f>
        <v>48</v>
      </c>
      <c r="M33" s="3">
        <f t="shared" ref="M33:M35" si="29">MAX(I33:K33)</f>
        <v>55</v>
      </c>
      <c r="N33" s="3">
        <f t="shared" ref="N33:N35" si="30">SUM(L33:M33)</f>
        <v>103</v>
      </c>
      <c r="O33" s="4">
        <f t="shared" ref="O33:O35" si="31">N33*10^( 0.784780654 *(LOG10(E33/173.961)^2))</f>
        <v>129.45098534421035</v>
      </c>
    </row>
    <row r="34" spans="1:15" ht="15.75">
      <c r="A34" s="13"/>
      <c r="B34" s="5" t="s">
        <v>50</v>
      </c>
      <c r="C34" s="12"/>
      <c r="D34" s="6" t="s">
        <v>139</v>
      </c>
      <c r="E34" s="10">
        <v>32.6</v>
      </c>
      <c r="F34" s="7">
        <v>15</v>
      </c>
      <c r="G34" s="7">
        <v>18</v>
      </c>
      <c r="H34" s="15">
        <v>20</v>
      </c>
      <c r="I34" s="17">
        <v>23</v>
      </c>
      <c r="J34" s="15">
        <v>25</v>
      </c>
      <c r="K34" s="17">
        <v>28</v>
      </c>
      <c r="L34" s="3">
        <f t="shared" si="28"/>
        <v>20</v>
      </c>
      <c r="M34" s="3">
        <f t="shared" si="29"/>
        <v>28</v>
      </c>
      <c r="N34" s="3">
        <f t="shared" si="30"/>
        <v>48</v>
      </c>
      <c r="O34" s="4">
        <f t="shared" si="31"/>
        <v>124.82108762651166</v>
      </c>
    </row>
    <row r="35" spans="1:15" ht="15.75">
      <c r="A35" s="13"/>
      <c r="B35" s="5" t="s">
        <v>140</v>
      </c>
      <c r="C35" s="12"/>
      <c r="D35" s="6" t="s">
        <v>139</v>
      </c>
      <c r="E35" s="10">
        <v>27.8</v>
      </c>
      <c r="F35" s="7">
        <v>13</v>
      </c>
      <c r="G35" s="7">
        <v>15</v>
      </c>
      <c r="H35" s="15" t="s">
        <v>82</v>
      </c>
      <c r="I35" s="17">
        <v>20</v>
      </c>
      <c r="J35" s="17">
        <v>22</v>
      </c>
      <c r="K35" s="15">
        <v>23</v>
      </c>
      <c r="L35" s="3">
        <f t="shared" si="28"/>
        <v>15</v>
      </c>
      <c r="M35" s="3">
        <f t="shared" si="29"/>
        <v>23</v>
      </c>
      <c r="N35" s="3">
        <f t="shared" si="30"/>
        <v>38</v>
      </c>
      <c r="O35" s="4">
        <f t="shared" si="31"/>
        <v>119.54789236332073</v>
      </c>
    </row>
    <row r="36" spans="1:15" ht="15.75">
      <c r="A36" s="13"/>
      <c r="B36" s="2"/>
      <c r="C36" s="16"/>
      <c r="D36" s="15"/>
      <c r="E36" s="2"/>
      <c r="F36" s="2"/>
      <c r="G36" s="2"/>
      <c r="H36" s="2"/>
      <c r="I36" s="2"/>
      <c r="J36" s="2"/>
      <c r="K36" s="2"/>
      <c r="L36" s="2"/>
      <c r="M36" s="2"/>
      <c r="N36" s="75" t="s">
        <v>31</v>
      </c>
      <c r="O36" s="74">
        <v>373.82</v>
      </c>
    </row>
    <row r="37" spans="1:15" ht="15.75">
      <c r="A37" s="13"/>
      <c r="B37" s="2" t="s">
        <v>55</v>
      </c>
      <c r="C37" s="14"/>
      <c r="D37" s="6" t="s">
        <v>141</v>
      </c>
      <c r="E37" s="11">
        <v>83.9</v>
      </c>
      <c r="F37" s="17">
        <v>36</v>
      </c>
      <c r="G37" s="17">
        <v>38</v>
      </c>
      <c r="H37" s="15" t="s">
        <v>79</v>
      </c>
      <c r="I37" s="17">
        <v>46</v>
      </c>
      <c r="J37" s="17">
        <v>50</v>
      </c>
      <c r="K37" s="17">
        <v>54</v>
      </c>
      <c r="L37" s="3">
        <f t="shared" ref="L37:L39" si="32">MAX(F37:H37)</f>
        <v>38</v>
      </c>
      <c r="M37" s="3">
        <f t="shared" ref="M37:M39" si="33">MAX(I37:K37)</f>
        <v>54</v>
      </c>
      <c r="N37" s="3">
        <f t="shared" ref="N37:N39" si="34">SUM(L37:M37)</f>
        <v>92</v>
      </c>
      <c r="O37" s="4">
        <f t="shared" ref="O37:O39" si="35">N37*10^( 0.784780654 *(LOG10(E37/173.961)^2))</f>
        <v>110.27966867621427</v>
      </c>
    </row>
    <row r="38" spans="1:15" ht="15.75">
      <c r="A38" s="13"/>
      <c r="B38" s="2" t="s">
        <v>53</v>
      </c>
      <c r="C38" s="16"/>
      <c r="D38" s="15" t="s">
        <v>141</v>
      </c>
      <c r="E38" s="10">
        <v>61.6</v>
      </c>
      <c r="F38" s="7">
        <v>31</v>
      </c>
      <c r="G38" s="9" t="s">
        <v>84</v>
      </c>
      <c r="H38" s="15" t="s">
        <v>84</v>
      </c>
      <c r="I38" s="17">
        <v>41</v>
      </c>
      <c r="J38" s="17">
        <v>43</v>
      </c>
      <c r="K38" s="15" t="s">
        <v>93</v>
      </c>
      <c r="L38" s="3">
        <f t="shared" si="32"/>
        <v>31</v>
      </c>
      <c r="M38" s="3">
        <f t="shared" si="33"/>
        <v>43</v>
      </c>
      <c r="N38" s="3">
        <f t="shared" si="34"/>
        <v>74</v>
      </c>
      <c r="O38" s="73">
        <f t="shared" si="35"/>
        <v>106.8478325686831</v>
      </c>
    </row>
    <row r="39" spans="1:15" ht="15.75">
      <c r="A39" s="13"/>
      <c r="B39" s="5" t="s">
        <v>56</v>
      </c>
      <c r="C39" s="12"/>
      <c r="D39" s="6" t="s">
        <v>141</v>
      </c>
      <c r="E39" s="11">
        <v>56.5</v>
      </c>
      <c r="F39" s="15" t="s">
        <v>87</v>
      </c>
      <c r="G39" s="15" t="s">
        <v>88</v>
      </c>
      <c r="H39" s="15" t="s">
        <v>89</v>
      </c>
      <c r="I39" s="17">
        <v>62</v>
      </c>
      <c r="J39" s="17">
        <v>65</v>
      </c>
      <c r="K39" s="15" t="s">
        <v>96</v>
      </c>
      <c r="L39" s="3">
        <f t="shared" si="32"/>
        <v>0</v>
      </c>
      <c r="M39" s="3">
        <f t="shared" si="33"/>
        <v>65</v>
      </c>
      <c r="N39" s="3">
        <f t="shared" si="34"/>
        <v>65</v>
      </c>
      <c r="O39" s="4">
        <f t="shared" si="35"/>
        <v>100.02609343269637</v>
      </c>
    </row>
    <row r="40" spans="1:15" ht="15.75">
      <c r="A40" s="13"/>
      <c r="B40" s="2"/>
      <c r="C40" s="16"/>
      <c r="D40" s="15"/>
      <c r="E40" s="2"/>
      <c r="F40" s="2"/>
      <c r="G40" s="2"/>
      <c r="H40" s="2"/>
      <c r="I40" s="2"/>
      <c r="J40" s="2"/>
      <c r="K40" s="2"/>
      <c r="L40" s="2"/>
      <c r="M40" s="2"/>
      <c r="N40" s="75" t="s">
        <v>32</v>
      </c>
      <c r="O40" s="74">
        <v>317.15359999999998</v>
      </c>
    </row>
  </sheetData>
  <mergeCells count="13">
    <mergeCell ref="M3:M4"/>
    <mergeCell ref="N3:N4"/>
    <mergeCell ref="O3:O4"/>
    <mergeCell ref="A1:O1"/>
    <mergeCell ref="A2:O2"/>
    <mergeCell ref="A3:A4"/>
    <mergeCell ref="B3:B4"/>
    <mergeCell ref="C3:C4"/>
    <mergeCell ref="D3:D4"/>
    <mergeCell ref="E3:E4"/>
    <mergeCell ref="F3:H3"/>
    <mergeCell ref="I3:K3"/>
    <mergeCell ref="L3:L4"/>
  </mergeCells>
  <conditionalFormatting sqref="F5:K7">
    <cfRule type="containsText" dxfId="487" priority="499" operator="containsText" text="x">
      <formula>NOT(ISERROR(SEARCH("x",F5)))</formula>
    </cfRule>
  </conditionalFormatting>
  <conditionalFormatting sqref="F5:K7">
    <cfRule type="containsText" dxfId="486" priority="497" operator="containsText" text="x">
      <formula>NOT(ISERROR(SEARCH("x",F5)))</formula>
    </cfRule>
    <cfRule type="containsText" dxfId="485" priority="498" operator="containsText" text="x">
      <formula>NOT(ISERROR(SEARCH("x",F5)))</formula>
    </cfRule>
  </conditionalFormatting>
  <conditionalFormatting sqref="C5:C7">
    <cfRule type="cellIs" dxfId="484" priority="496" operator="greaterThan">
      <formula>35795</formula>
    </cfRule>
  </conditionalFormatting>
  <conditionalFormatting sqref="B5:B7">
    <cfRule type="containsText" dxfId="483" priority="495" operator="containsText" text="ová">
      <formula>NOT(ISERROR(SEARCH("ová",B5)))</formula>
    </cfRule>
  </conditionalFormatting>
  <conditionalFormatting sqref="B6:B7">
    <cfRule type="containsText" dxfId="482" priority="491" operator="containsText" text="ová">
      <formula>NOT(ISERROR(SEARCH("ová",B6)))</formula>
    </cfRule>
    <cfRule type="containsText" dxfId="481" priority="492" operator="containsText" text="ová ská">
      <formula>NOT(ISERROR(SEARCH("ová ská",B6)))</formula>
    </cfRule>
    <cfRule type="containsText" dxfId="480" priority="493" operator="containsText" text="ová">
      <formula>NOT(ISERROR(SEARCH("ová",B6)))</formula>
    </cfRule>
    <cfRule type="containsText" dxfId="479" priority="494" operator="containsText" text="ová,ská">
      <formula>NOT(ISERROR(SEARCH("ová,ská",B6)))</formula>
    </cfRule>
  </conditionalFormatting>
  <conditionalFormatting sqref="F5:K7">
    <cfRule type="containsText" dxfId="478" priority="490" operator="containsText" text="x">
      <formula>NOT(ISERROR(SEARCH("x",F5)))</formula>
    </cfRule>
  </conditionalFormatting>
  <conditionalFormatting sqref="O5:O7">
    <cfRule type="cellIs" dxfId="477" priority="489" operator="greaterThan">
      <formula>300</formula>
    </cfRule>
  </conditionalFormatting>
  <conditionalFormatting sqref="C5:C7">
    <cfRule type="cellIs" dxfId="476" priority="488" operator="greaterThan">
      <formula>35431</formula>
    </cfRule>
  </conditionalFormatting>
  <conditionalFormatting sqref="B5">
    <cfRule type="containsText" dxfId="475" priority="487" operator="containsText" text="ová">
      <formula>NOT(ISERROR(SEARCH("ová",B5)))</formula>
    </cfRule>
  </conditionalFormatting>
  <conditionalFormatting sqref="B5">
    <cfRule type="containsText" dxfId="474" priority="483" operator="containsText" text="ová">
      <formula>NOT(ISERROR(SEARCH("ová",B5)))</formula>
    </cfRule>
    <cfRule type="containsText" dxfId="473" priority="484" operator="containsText" text="ová ská">
      <formula>NOT(ISERROR(SEARCH("ová ská",B5)))</formula>
    </cfRule>
    <cfRule type="containsText" dxfId="472" priority="485" operator="containsText" text="ová">
      <formula>NOT(ISERROR(SEARCH("ová",B5)))</formula>
    </cfRule>
    <cfRule type="containsText" dxfId="471" priority="486" operator="containsText" text="ová,ská">
      <formula>NOT(ISERROR(SEARCH("ová,ská",B5)))</formula>
    </cfRule>
  </conditionalFormatting>
  <conditionalFormatting sqref="E5:J5">
    <cfRule type="containsText" dxfId="470" priority="482" operator="containsText" text="x">
      <formula>NOT(ISERROR(SEARCH("x",E5)))</formula>
    </cfRule>
  </conditionalFormatting>
  <conditionalFormatting sqref="E5:J5">
    <cfRule type="containsText" dxfId="469" priority="480" operator="containsText" text="x">
      <formula>NOT(ISERROR(SEARCH("x",E5)))</formula>
    </cfRule>
    <cfRule type="containsText" dxfId="468" priority="481" operator="containsText" text="x">
      <formula>NOT(ISERROR(SEARCH("x",E5)))</formula>
    </cfRule>
  </conditionalFormatting>
  <conditionalFormatting sqref="B5">
    <cfRule type="cellIs" dxfId="467" priority="479" operator="greaterThan">
      <formula>35795</formula>
    </cfRule>
  </conditionalFormatting>
  <conditionalFormatting sqref="A5">
    <cfRule type="containsText" dxfId="466" priority="478" operator="containsText" text="ová">
      <formula>NOT(ISERROR(SEARCH("ová",A5)))</formula>
    </cfRule>
  </conditionalFormatting>
  <conditionalFormatting sqref="A5">
    <cfRule type="containsText" dxfId="465" priority="474" operator="containsText" text="ová">
      <formula>NOT(ISERROR(SEARCH("ová",A5)))</formula>
    </cfRule>
    <cfRule type="containsText" dxfId="464" priority="475" operator="containsText" text="ová ská">
      <formula>NOT(ISERROR(SEARCH("ová ská",A5)))</formula>
    </cfRule>
    <cfRule type="containsText" dxfId="463" priority="476" operator="containsText" text="ová">
      <formula>NOT(ISERROR(SEARCH("ová",A5)))</formula>
    </cfRule>
    <cfRule type="containsText" dxfId="462" priority="477" operator="containsText" text="ová,ská">
      <formula>NOT(ISERROR(SEARCH("ová,ská",A5)))</formula>
    </cfRule>
  </conditionalFormatting>
  <conditionalFormatting sqref="E5:J5">
    <cfRule type="containsText" dxfId="461" priority="473" operator="containsText" text="x">
      <formula>NOT(ISERROR(SEARCH("x",E5)))</formula>
    </cfRule>
  </conditionalFormatting>
  <conditionalFormatting sqref="N5">
    <cfRule type="cellIs" dxfId="460" priority="472" operator="greaterThan">
      <formula>300</formula>
    </cfRule>
  </conditionalFormatting>
  <conditionalFormatting sqref="B5">
    <cfRule type="cellIs" dxfId="459" priority="471" operator="greaterThan">
      <formula>35431</formula>
    </cfRule>
  </conditionalFormatting>
  <conditionalFormatting sqref="E6:J6">
    <cfRule type="containsText" dxfId="458" priority="470" operator="containsText" text="x">
      <formula>NOT(ISERROR(SEARCH("x",E6)))</formula>
    </cfRule>
  </conditionalFormatting>
  <conditionalFormatting sqref="E6:J6">
    <cfRule type="containsText" dxfId="457" priority="468" operator="containsText" text="x">
      <formula>NOT(ISERROR(SEARCH("x",E6)))</formula>
    </cfRule>
    <cfRule type="containsText" dxfId="456" priority="469" operator="containsText" text="x">
      <formula>NOT(ISERROR(SEARCH("x",E6)))</formula>
    </cfRule>
  </conditionalFormatting>
  <conditionalFormatting sqref="B6">
    <cfRule type="cellIs" dxfId="455" priority="467" operator="greaterThan">
      <formula>35795</formula>
    </cfRule>
  </conditionalFormatting>
  <conditionalFormatting sqref="A6">
    <cfRule type="containsText" dxfId="454" priority="466" operator="containsText" text="ová">
      <formula>NOT(ISERROR(SEARCH("ová",A6)))</formula>
    </cfRule>
  </conditionalFormatting>
  <conditionalFormatting sqref="A6">
    <cfRule type="containsText" dxfId="453" priority="462" operator="containsText" text="ová">
      <formula>NOT(ISERROR(SEARCH("ová",A6)))</formula>
    </cfRule>
    <cfRule type="containsText" dxfId="452" priority="463" operator="containsText" text="ová ská">
      <formula>NOT(ISERROR(SEARCH("ová ská",A6)))</formula>
    </cfRule>
    <cfRule type="containsText" dxfId="451" priority="464" operator="containsText" text="ová">
      <formula>NOT(ISERROR(SEARCH("ová",A6)))</formula>
    </cfRule>
    <cfRule type="containsText" dxfId="450" priority="465" operator="containsText" text="ová,ská">
      <formula>NOT(ISERROR(SEARCH("ová,ská",A6)))</formula>
    </cfRule>
  </conditionalFormatting>
  <conditionalFormatting sqref="E6:J6">
    <cfRule type="containsText" dxfId="449" priority="461" operator="containsText" text="x">
      <formula>NOT(ISERROR(SEARCH("x",E6)))</formula>
    </cfRule>
  </conditionalFormatting>
  <conditionalFormatting sqref="N6">
    <cfRule type="cellIs" dxfId="448" priority="460" operator="greaterThan">
      <formula>300</formula>
    </cfRule>
  </conditionalFormatting>
  <conditionalFormatting sqref="B6">
    <cfRule type="cellIs" dxfId="447" priority="459" operator="greaterThan">
      <formula>35431</formula>
    </cfRule>
  </conditionalFormatting>
  <conditionalFormatting sqref="B5">
    <cfRule type="cellIs" dxfId="446" priority="458" operator="greaterThan">
      <formula>35431</formula>
    </cfRule>
  </conditionalFormatting>
  <conditionalFormatting sqref="E5:J5">
    <cfRule type="containsText" dxfId="445" priority="457" operator="containsText" text="x">
      <formula>NOT(ISERROR(SEARCH("x",E5)))</formula>
    </cfRule>
  </conditionalFormatting>
  <conditionalFormatting sqref="E5:J5">
    <cfRule type="containsText" dxfId="444" priority="455" operator="containsText" text="x">
      <formula>NOT(ISERROR(SEARCH("x",E5)))</formula>
    </cfRule>
    <cfRule type="containsText" dxfId="443" priority="456" operator="containsText" text="x">
      <formula>NOT(ISERROR(SEARCH("x",E5)))</formula>
    </cfRule>
  </conditionalFormatting>
  <conditionalFormatting sqref="B5">
    <cfRule type="cellIs" dxfId="442" priority="454" operator="greaterThan">
      <formula>35795</formula>
    </cfRule>
  </conditionalFormatting>
  <conditionalFormatting sqref="A5">
    <cfRule type="containsText" dxfId="441" priority="453" operator="containsText" text="ová">
      <formula>NOT(ISERROR(SEARCH("ová",A5)))</formula>
    </cfRule>
  </conditionalFormatting>
  <conditionalFormatting sqref="A5">
    <cfRule type="containsText" dxfId="440" priority="449" operator="containsText" text="ová">
      <formula>NOT(ISERROR(SEARCH("ová",A5)))</formula>
    </cfRule>
    <cfRule type="containsText" dxfId="439" priority="450" operator="containsText" text="ová ská">
      <formula>NOT(ISERROR(SEARCH("ová ská",A5)))</formula>
    </cfRule>
    <cfRule type="containsText" dxfId="438" priority="451" operator="containsText" text="ová">
      <formula>NOT(ISERROR(SEARCH("ová",A5)))</formula>
    </cfRule>
    <cfRule type="containsText" dxfId="437" priority="452" operator="containsText" text="ová,ská">
      <formula>NOT(ISERROR(SEARCH("ová,ská",A5)))</formula>
    </cfRule>
  </conditionalFormatting>
  <conditionalFormatting sqref="E5:J5">
    <cfRule type="containsText" dxfId="436" priority="448" operator="containsText" text="x">
      <formula>NOT(ISERROR(SEARCH("x",E5)))</formula>
    </cfRule>
  </conditionalFormatting>
  <conditionalFormatting sqref="N5">
    <cfRule type="cellIs" dxfId="435" priority="447" operator="greaterThan">
      <formula>300</formula>
    </cfRule>
  </conditionalFormatting>
  <conditionalFormatting sqref="N5">
    <cfRule type="cellIs" dxfId="434" priority="446" operator="greaterThan">
      <formula>300</formula>
    </cfRule>
  </conditionalFormatting>
  <conditionalFormatting sqref="F5:K5">
    <cfRule type="containsText" dxfId="433" priority="445" operator="containsText" text="x">
      <formula>NOT(ISERROR(SEARCH("x",F5)))</formula>
    </cfRule>
  </conditionalFormatting>
  <conditionalFormatting sqref="F5:K5">
    <cfRule type="containsText" dxfId="432" priority="443" operator="containsText" text="x">
      <formula>NOT(ISERROR(SEARCH("x",F5)))</formula>
    </cfRule>
    <cfRule type="containsText" dxfId="431" priority="444" operator="containsText" text="x">
      <formula>NOT(ISERROR(SEARCH("x",F5)))</formula>
    </cfRule>
  </conditionalFormatting>
  <conditionalFormatting sqref="F5:K5">
    <cfRule type="containsText" dxfId="430" priority="442" operator="containsText" text="x">
      <formula>NOT(ISERROR(SEARCH("x",F5)))</formula>
    </cfRule>
  </conditionalFormatting>
  <conditionalFormatting sqref="K5:O5">
    <cfRule type="containsText" dxfId="429" priority="441" operator="containsText" text="x">
      <formula>NOT(ISERROR(SEARCH("x",K5)))</formula>
    </cfRule>
  </conditionalFormatting>
  <conditionalFormatting sqref="K5:O5">
    <cfRule type="containsText" dxfId="428" priority="439" operator="containsText" text="x">
      <formula>NOT(ISERROR(SEARCH("x",K5)))</formula>
    </cfRule>
    <cfRule type="containsText" dxfId="427" priority="440" operator="containsText" text="x">
      <formula>NOT(ISERROR(SEARCH("x",K5)))</formula>
    </cfRule>
  </conditionalFormatting>
  <conditionalFormatting sqref="K5:O5">
    <cfRule type="containsText" dxfId="426" priority="438" operator="containsText" text="x">
      <formula>NOT(ISERROR(SEARCH("x",K5)))</formula>
    </cfRule>
  </conditionalFormatting>
  <conditionalFormatting sqref="F5:K5">
    <cfRule type="containsText" dxfId="425" priority="437" operator="containsText" text="x">
      <formula>NOT(ISERROR(SEARCH("x",F5)))</formula>
    </cfRule>
  </conditionalFormatting>
  <conditionalFormatting sqref="F5:K5">
    <cfRule type="containsText" dxfId="424" priority="435" operator="containsText" text="x">
      <formula>NOT(ISERROR(SEARCH("x",F5)))</formula>
    </cfRule>
    <cfRule type="containsText" dxfId="423" priority="436" operator="containsText" text="x">
      <formula>NOT(ISERROR(SEARCH("x",F5)))</formula>
    </cfRule>
  </conditionalFormatting>
  <conditionalFormatting sqref="F5:K5">
    <cfRule type="containsText" dxfId="422" priority="434" operator="containsText" text="x">
      <formula>NOT(ISERROR(SEARCH("x",F5)))</formula>
    </cfRule>
  </conditionalFormatting>
  <conditionalFormatting sqref="O5">
    <cfRule type="cellIs" dxfId="421" priority="433" operator="greaterThan">
      <formula>300</formula>
    </cfRule>
  </conditionalFormatting>
  <conditionalFormatting sqref="F6:K6">
    <cfRule type="containsText" dxfId="420" priority="432" operator="containsText" text="x">
      <formula>NOT(ISERROR(SEARCH("x",F6)))</formula>
    </cfRule>
  </conditionalFormatting>
  <conditionalFormatting sqref="F6:K6">
    <cfRule type="containsText" dxfId="419" priority="430" operator="containsText" text="x">
      <formula>NOT(ISERROR(SEARCH("x",F6)))</formula>
    </cfRule>
    <cfRule type="containsText" dxfId="418" priority="431" operator="containsText" text="x">
      <formula>NOT(ISERROR(SEARCH("x",F6)))</formula>
    </cfRule>
  </conditionalFormatting>
  <conditionalFormatting sqref="F6:K6">
    <cfRule type="containsText" dxfId="417" priority="429" operator="containsText" text="x">
      <formula>NOT(ISERROR(SEARCH("x",F6)))</formula>
    </cfRule>
  </conditionalFormatting>
  <conditionalFormatting sqref="O6">
    <cfRule type="cellIs" dxfId="416" priority="428" operator="greaterThan">
      <formula>300</formula>
    </cfRule>
  </conditionalFormatting>
  <conditionalFormatting sqref="F7:K7">
    <cfRule type="containsText" dxfId="415" priority="427" operator="containsText" text="x">
      <formula>NOT(ISERROR(SEARCH("x",F7)))</formula>
    </cfRule>
  </conditionalFormatting>
  <conditionalFormatting sqref="F7:K7">
    <cfRule type="containsText" dxfId="414" priority="425" operator="containsText" text="x">
      <formula>NOT(ISERROR(SEARCH("x",F7)))</formula>
    </cfRule>
    <cfRule type="containsText" dxfId="413" priority="426" operator="containsText" text="x">
      <formula>NOT(ISERROR(SEARCH("x",F7)))</formula>
    </cfRule>
  </conditionalFormatting>
  <conditionalFormatting sqref="F7:K7">
    <cfRule type="containsText" dxfId="412" priority="424" operator="containsText" text="x">
      <formula>NOT(ISERROR(SEARCH("x",F7)))</formula>
    </cfRule>
  </conditionalFormatting>
  <conditionalFormatting sqref="O7">
    <cfRule type="cellIs" dxfId="411" priority="423" operator="greaterThan">
      <formula>300</formula>
    </cfRule>
  </conditionalFormatting>
  <conditionalFormatting sqref="F8:K8">
    <cfRule type="containsText" dxfId="410" priority="420" operator="containsText" text="x">
      <formula>NOT(ISERROR(SEARCH("x",F8)))</formula>
    </cfRule>
    <cfRule type="containsText" dxfId="409" priority="421" operator="containsText" text="x">
      <formula>NOT(ISERROR(SEARCH("x",F8)))</formula>
    </cfRule>
  </conditionalFormatting>
  <conditionalFormatting sqref="C8">
    <cfRule type="cellIs" dxfId="408" priority="419" operator="greaterThan">
      <formula>35795</formula>
    </cfRule>
  </conditionalFormatting>
  <conditionalFormatting sqref="B8">
    <cfRule type="containsText" dxfId="407" priority="418" operator="containsText" text="ová">
      <formula>NOT(ISERROR(SEARCH("ová",B8)))</formula>
    </cfRule>
  </conditionalFormatting>
  <conditionalFormatting sqref="C8">
    <cfRule type="cellIs" dxfId="406" priority="417" operator="greaterThan">
      <formula>35431</formula>
    </cfRule>
  </conditionalFormatting>
  <conditionalFormatting sqref="F9:K11">
    <cfRule type="containsText" dxfId="405" priority="416" operator="containsText" text="x">
      <formula>NOT(ISERROR(SEARCH("x",F9)))</formula>
    </cfRule>
  </conditionalFormatting>
  <conditionalFormatting sqref="O9:O11">
    <cfRule type="cellIs" dxfId="404" priority="415" operator="greaterThan">
      <formula>200</formula>
    </cfRule>
  </conditionalFormatting>
  <conditionalFormatting sqref="O10:O11">
    <cfRule type="cellIs" dxfId="403" priority="414" operator="greaterThan">
      <formula>459.4682</formula>
    </cfRule>
  </conditionalFormatting>
  <conditionalFormatting sqref="F9:K11">
    <cfRule type="containsText" dxfId="402" priority="412" operator="containsText" text="x">
      <formula>NOT(ISERROR(SEARCH("x",F9)))</formula>
    </cfRule>
    <cfRule type="containsText" dxfId="401" priority="413" operator="containsText" text="x">
      <formula>NOT(ISERROR(SEARCH("x",F9)))</formula>
    </cfRule>
  </conditionalFormatting>
  <conditionalFormatting sqref="C9:C11">
    <cfRule type="cellIs" dxfId="400" priority="411" operator="greaterThan">
      <formula>35795</formula>
    </cfRule>
  </conditionalFormatting>
  <conditionalFormatting sqref="B9:B11">
    <cfRule type="containsText" dxfId="399" priority="410" operator="containsText" text="ová">
      <formula>NOT(ISERROR(SEARCH("ová",B9)))</formula>
    </cfRule>
  </conditionalFormatting>
  <conditionalFormatting sqref="B10:B11">
    <cfRule type="containsText" dxfId="398" priority="406" operator="containsText" text="ová">
      <formula>NOT(ISERROR(SEARCH("ová",B10)))</formula>
    </cfRule>
    <cfRule type="containsText" dxfId="397" priority="407" operator="containsText" text="ová ská">
      <formula>NOT(ISERROR(SEARCH("ová ská",B10)))</formula>
    </cfRule>
    <cfRule type="containsText" dxfId="396" priority="408" operator="containsText" text="ová">
      <formula>NOT(ISERROR(SEARCH("ová",B10)))</formula>
    </cfRule>
    <cfRule type="containsText" dxfId="395" priority="409" operator="containsText" text="ová,ská">
      <formula>NOT(ISERROR(SEARCH("ová,ská",B10)))</formula>
    </cfRule>
  </conditionalFormatting>
  <conditionalFormatting sqref="F9:K11">
    <cfRule type="containsText" dxfId="394" priority="405" operator="containsText" text="x">
      <formula>NOT(ISERROR(SEARCH("x",F9)))</formula>
    </cfRule>
  </conditionalFormatting>
  <conditionalFormatting sqref="O9:O11">
    <cfRule type="cellIs" dxfId="393" priority="403" operator="greaterThan">
      <formula>300</formula>
    </cfRule>
    <cfRule type="cellIs" dxfId="392" priority="404" operator="greaterThan">
      <formula>200</formula>
    </cfRule>
  </conditionalFormatting>
  <conditionalFormatting sqref="O10:O11">
    <cfRule type="cellIs" dxfId="391" priority="402" operator="greaterThan">
      <formula>459.4682</formula>
    </cfRule>
  </conditionalFormatting>
  <conditionalFormatting sqref="O9:O11">
    <cfRule type="cellIs" dxfId="390" priority="401" operator="greaterThan">
      <formula>300</formula>
    </cfRule>
  </conditionalFormatting>
  <conditionalFormatting sqref="C9:C11">
    <cfRule type="cellIs" dxfId="389" priority="400" operator="greaterThan">
      <formula>35431</formula>
    </cfRule>
  </conditionalFormatting>
  <conditionalFormatting sqref="F9:K9">
    <cfRule type="containsText" dxfId="388" priority="399" operator="containsText" text="x">
      <formula>NOT(ISERROR(SEARCH("x",F9)))</formula>
    </cfRule>
  </conditionalFormatting>
  <conditionalFormatting sqref="F9:K9">
    <cfRule type="containsText" dxfId="387" priority="397" operator="containsText" text="x">
      <formula>NOT(ISERROR(SEARCH("x",F9)))</formula>
    </cfRule>
    <cfRule type="containsText" dxfId="386" priority="398" operator="containsText" text="x">
      <formula>NOT(ISERROR(SEARCH("x",F9)))</formula>
    </cfRule>
  </conditionalFormatting>
  <conditionalFormatting sqref="F9:K9">
    <cfRule type="containsText" dxfId="385" priority="396" operator="containsText" text="x">
      <formula>NOT(ISERROR(SEARCH("x",F9)))</formula>
    </cfRule>
  </conditionalFormatting>
  <conditionalFormatting sqref="O9">
    <cfRule type="cellIs" dxfId="384" priority="395" operator="greaterThan">
      <formula>300</formula>
    </cfRule>
  </conditionalFormatting>
  <conditionalFormatting sqref="F10:K10">
    <cfRule type="containsText" dxfId="383" priority="394" operator="containsText" text="x">
      <formula>NOT(ISERROR(SEARCH("x",F10)))</formula>
    </cfRule>
  </conditionalFormatting>
  <conditionalFormatting sqref="F10:K10">
    <cfRule type="containsText" dxfId="382" priority="392" operator="containsText" text="x">
      <formula>NOT(ISERROR(SEARCH("x",F10)))</formula>
    </cfRule>
    <cfRule type="containsText" dxfId="381" priority="393" operator="containsText" text="x">
      <formula>NOT(ISERROR(SEARCH("x",F10)))</formula>
    </cfRule>
  </conditionalFormatting>
  <conditionalFormatting sqref="F10:K10">
    <cfRule type="containsText" dxfId="380" priority="391" operator="containsText" text="x">
      <formula>NOT(ISERROR(SEARCH("x",F10)))</formula>
    </cfRule>
  </conditionalFormatting>
  <conditionalFormatting sqref="O10">
    <cfRule type="cellIs" dxfId="379" priority="390" operator="greaterThan">
      <formula>300</formula>
    </cfRule>
  </conditionalFormatting>
  <conditionalFormatting sqref="F11:K11">
    <cfRule type="containsText" dxfId="378" priority="389" operator="containsText" text="x">
      <formula>NOT(ISERROR(SEARCH("x",F11)))</formula>
    </cfRule>
  </conditionalFormatting>
  <conditionalFormatting sqref="F11:K11">
    <cfRule type="containsText" dxfId="377" priority="387" operator="containsText" text="x">
      <formula>NOT(ISERROR(SEARCH("x",F11)))</formula>
    </cfRule>
    <cfRule type="containsText" dxfId="376" priority="388" operator="containsText" text="x">
      <formula>NOT(ISERROR(SEARCH("x",F11)))</formula>
    </cfRule>
  </conditionalFormatting>
  <conditionalFormatting sqref="F11:K11">
    <cfRule type="containsText" dxfId="375" priority="386" operator="containsText" text="x">
      <formula>NOT(ISERROR(SEARCH("x",F11)))</formula>
    </cfRule>
  </conditionalFormatting>
  <conditionalFormatting sqref="O11">
    <cfRule type="cellIs" dxfId="374" priority="385" operator="greaterThan">
      <formula>300</formula>
    </cfRule>
  </conditionalFormatting>
  <conditionalFormatting sqref="F12:K12">
    <cfRule type="containsText" dxfId="373" priority="382" operator="containsText" text="x">
      <formula>NOT(ISERROR(SEARCH("x",F12)))</formula>
    </cfRule>
    <cfRule type="containsText" dxfId="372" priority="383" operator="containsText" text="x">
      <formula>NOT(ISERROR(SEARCH("x",F12)))</formula>
    </cfRule>
  </conditionalFormatting>
  <conditionalFormatting sqref="C12">
    <cfRule type="cellIs" dxfId="371" priority="381" operator="greaterThan">
      <formula>35795</formula>
    </cfRule>
  </conditionalFormatting>
  <conditionalFormatting sqref="B12">
    <cfRule type="containsText" dxfId="370" priority="380" operator="containsText" text="ová">
      <formula>NOT(ISERROR(SEARCH("ová",B12)))</formula>
    </cfRule>
  </conditionalFormatting>
  <conditionalFormatting sqref="C12">
    <cfRule type="cellIs" dxfId="369" priority="379" operator="greaterThan">
      <formula>35431</formula>
    </cfRule>
  </conditionalFormatting>
  <conditionalFormatting sqref="F13:K15">
    <cfRule type="containsText" dxfId="368" priority="378" operator="containsText" text="x">
      <formula>NOT(ISERROR(SEARCH("x",F13)))</formula>
    </cfRule>
  </conditionalFormatting>
  <conditionalFormatting sqref="O13:O15">
    <cfRule type="cellIs" dxfId="367" priority="377" operator="greaterThan">
      <formula>200</formula>
    </cfRule>
  </conditionalFormatting>
  <conditionalFormatting sqref="O14:O15">
    <cfRule type="cellIs" dxfId="366" priority="376" operator="greaterThan">
      <formula>459.4682</formula>
    </cfRule>
  </conditionalFormatting>
  <conditionalFormatting sqref="F13:K15">
    <cfRule type="containsText" dxfId="365" priority="374" operator="containsText" text="x">
      <formula>NOT(ISERROR(SEARCH("x",F13)))</formula>
    </cfRule>
    <cfRule type="containsText" dxfId="364" priority="375" operator="containsText" text="x">
      <formula>NOT(ISERROR(SEARCH("x",F13)))</formula>
    </cfRule>
  </conditionalFormatting>
  <conditionalFormatting sqref="C13:C15">
    <cfRule type="cellIs" dxfId="363" priority="373" operator="greaterThan">
      <formula>35795</formula>
    </cfRule>
  </conditionalFormatting>
  <conditionalFormatting sqref="B13:B15">
    <cfRule type="containsText" dxfId="362" priority="372" operator="containsText" text="ová">
      <formula>NOT(ISERROR(SEARCH("ová",B13)))</formula>
    </cfRule>
  </conditionalFormatting>
  <conditionalFormatting sqref="B14:B15">
    <cfRule type="containsText" dxfId="361" priority="368" operator="containsText" text="ová">
      <formula>NOT(ISERROR(SEARCH("ová",B14)))</formula>
    </cfRule>
    <cfRule type="containsText" dxfId="360" priority="369" operator="containsText" text="ová ská">
      <formula>NOT(ISERROR(SEARCH("ová ská",B14)))</formula>
    </cfRule>
    <cfRule type="containsText" dxfId="359" priority="370" operator="containsText" text="ová">
      <formula>NOT(ISERROR(SEARCH("ová",B14)))</formula>
    </cfRule>
    <cfRule type="containsText" dxfId="358" priority="371" operator="containsText" text="ová,ská">
      <formula>NOT(ISERROR(SEARCH("ová,ská",B14)))</formula>
    </cfRule>
  </conditionalFormatting>
  <conditionalFormatting sqref="F13:K15">
    <cfRule type="containsText" dxfId="357" priority="367" operator="containsText" text="x">
      <formula>NOT(ISERROR(SEARCH("x",F13)))</formula>
    </cfRule>
  </conditionalFormatting>
  <conditionalFormatting sqref="O13:O15">
    <cfRule type="cellIs" dxfId="356" priority="366" operator="greaterThan">
      <formula>200</formula>
    </cfRule>
  </conditionalFormatting>
  <conditionalFormatting sqref="O14:O15">
    <cfRule type="cellIs" dxfId="355" priority="365" operator="greaterThan">
      <formula>459.4682</formula>
    </cfRule>
  </conditionalFormatting>
  <conditionalFormatting sqref="O13:O15">
    <cfRule type="cellIs" dxfId="354" priority="363" operator="greaterThan">
      <formula>300</formula>
    </cfRule>
    <cfRule type="cellIs" dxfId="353" priority="364" operator="greaterThan">
      <formula>200</formula>
    </cfRule>
  </conditionalFormatting>
  <conditionalFormatting sqref="O14:O15">
    <cfRule type="cellIs" dxfId="352" priority="362" operator="greaterThan">
      <formula>459.4682</formula>
    </cfRule>
  </conditionalFormatting>
  <conditionalFormatting sqref="O13:O15">
    <cfRule type="cellIs" dxfId="351" priority="361" operator="greaterThan">
      <formula>300</formula>
    </cfRule>
  </conditionalFormatting>
  <conditionalFormatting sqref="C13:C15">
    <cfRule type="cellIs" dxfId="350" priority="360" operator="greaterThan">
      <formula>35431</formula>
    </cfRule>
  </conditionalFormatting>
  <conditionalFormatting sqref="O13:O14">
    <cfRule type="cellIs" dxfId="349" priority="359" operator="greaterThan">
      <formula>200</formula>
    </cfRule>
  </conditionalFormatting>
  <conditionalFormatting sqref="O13:O14">
    <cfRule type="cellIs" dxfId="348" priority="358" operator="greaterThan">
      <formula>459.4682</formula>
    </cfRule>
  </conditionalFormatting>
  <conditionalFormatting sqref="O13:O14">
    <cfRule type="cellIs" dxfId="347" priority="356" operator="greaterThan">
      <formula>300</formula>
    </cfRule>
    <cfRule type="cellIs" dxfId="346" priority="357" operator="greaterThan">
      <formula>200</formula>
    </cfRule>
  </conditionalFormatting>
  <conditionalFormatting sqref="O13:O14">
    <cfRule type="cellIs" dxfId="345" priority="355" operator="greaterThan">
      <formula>459.4682</formula>
    </cfRule>
  </conditionalFormatting>
  <conditionalFormatting sqref="O13:O14">
    <cfRule type="cellIs" dxfId="344" priority="354" operator="greaterThan">
      <formula>300</formula>
    </cfRule>
  </conditionalFormatting>
  <conditionalFormatting sqref="F13:K13">
    <cfRule type="containsText" dxfId="343" priority="353" operator="containsText" text="x">
      <formula>NOT(ISERROR(SEARCH("x",F13)))</formula>
    </cfRule>
  </conditionalFormatting>
  <conditionalFormatting sqref="F13:K13">
    <cfRule type="containsText" dxfId="342" priority="351" operator="containsText" text="x">
      <formula>NOT(ISERROR(SEARCH("x",F13)))</formula>
    </cfRule>
    <cfRule type="containsText" dxfId="341" priority="352" operator="containsText" text="x">
      <formula>NOT(ISERROR(SEARCH("x",F13)))</formula>
    </cfRule>
  </conditionalFormatting>
  <conditionalFormatting sqref="F13:K13">
    <cfRule type="containsText" dxfId="340" priority="350" operator="containsText" text="x">
      <formula>NOT(ISERROR(SEARCH("x",F13)))</formula>
    </cfRule>
  </conditionalFormatting>
  <conditionalFormatting sqref="O13">
    <cfRule type="cellIs" dxfId="339" priority="349" operator="greaterThan">
      <formula>300</formula>
    </cfRule>
  </conditionalFormatting>
  <conditionalFormatting sqref="F14:K14">
    <cfRule type="containsText" dxfId="338" priority="348" operator="containsText" text="x">
      <formula>NOT(ISERROR(SEARCH("x",F14)))</formula>
    </cfRule>
  </conditionalFormatting>
  <conditionalFormatting sqref="F14:K14">
    <cfRule type="containsText" dxfId="337" priority="346" operator="containsText" text="x">
      <formula>NOT(ISERROR(SEARCH("x",F14)))</formula>
    </cfRule>
    <cfRule type="containsText" dxfId="336" priority="347" operator="containsText" text="x">
      <formula>NOT(ISERROR(SEARCH("x",F14)))</formula>
    </cfRule>
  </conditionalFormatting>
  <conditionalFormatting sqref="F14:K14">
    <cfRule type="containsText" dxfId="335" priority="345" operator="containsText" text="x">
      <formula>NOT(ISERROR(SEARCH("x",F14)))</formula>
    </cfRule>
  </conditionalFormatting>
  <conditionalFormatting sqref="O14">
    <cfRule type="cellIs" dxfId="334" priority="344" operator="greaterThan">
      <formula>300</formula>
    </cfRule>
  </conditionalFormatting>
  <conditionalFormatting sqref="F14:K14">
    <cfRule type="containsText" dxfId="333" priority="343" operator="containsText" text="x">
      <formula>NOT(ISERROR(SEARCH("x",F14)))</formula>
    </cfRule>
  </conditionalFormatting>
  <conditionalFormatting sqref="F14:K14">
    <cfRule type="containsText" dxfId="332" priority="341" operator="containsText" text="x">
      <formula>NOT(ISERROR(SEARCH("x",F14)))</formula>
    </cfRule>
    <cfRule type="containsText" dxfId="331" priority="342" operator="containsText" text="x">
      <formula>NOT(ISERROR(SEARCH("x",F14)))</formula>
    </cfRule>
  </conditionalFormatting>
  <conditionalFormatting sqref="F14:K14">
    <cfRule type="containsText" dxfId="330" priority="340" operator="containsText" text="x">
      <formula>NOT(ISERROR(SEARCH("x",F14)))</formula>
    </cfRule>
  </conditionalFormatting>
  <conditionalFormatting sqref="O14">
    <cfRule type="cellIs" dxfId="329" priority="339" operator="greaterThan">
      <formula>300</formula>
    </cfRule>
  </conditionalFormatting>
  <conditionalFormatting sqref="F15:K15">
    <cfRule type="containsText" dxfId="328" priority="338" operator="containsText" text="x">
      <formula>NOT(ISERROR(SEARCH("x",F15)))</formula>
    </cfRule>
  </conditionalFormatting>
  <conditionalFormatting sqref="F15:K15">
    <cfRule type="containsText" dxfId="327" priority="336" operator="containsText" text="x">
      <formula>NOT(ISERROR(SEARCH("x",F15)))</formula>
    </cfRule>
    <cfRule type="containsText" dxfId="326" priority="337" operator="containsText" text="x">
      <formula>NOT(ISERROR(SEARCH("x",F15)))</formula>
    </cfRule>
  </conditionalFormatting>
  <conditionalFormatting sqref="F15:K15">
    <cfRule type="containsText" dxfId="325" priority="335" operator="containsText" text="x">
      <formula>NOT(ISERROR(SEARCH("x",F15)))</formula>
    </cfRule>
  </conditionalFormatting>
  <conditionalFormatting sqref="O15">
    <cfRule type="cellIs" dxfId="324" priority="334" operator="greaterThan">
      <formula>300</formula>
    </cfRule>
  </conditionalFormatting>
  <conditionalFormatting sqref="F16:K16">
    <cfRule type="containsText" dxfId="323" priority="331" operator="containsText" text="x">
      <formula>NOT(ISERROR(SEARCH("x",F16)))</formula>
    </cfRule>
    <cfRule type="containsText" dxfId="322" priority="332" operator="containsText" text="x">
      <formula>NOT(ISERROR(SEARCH("x",F16)))</formula>
    </cfRule>
  </conditionalFormatting>
  <conditionalFormatting sqref="C16">
    <cfRule type="cellIs" dxfId="321" priority="330" operator="greaterThan">
      <formula>35795</formula>
    </cfRule>
  </conditionalFormatting>
  <conditionalFormatting sqref="B16">
    <cfRule type="containsText" dxfId="320" priority="329" operator="containsText" text="ová">
      <formula>NOT(ISERROR(SEARCH("ová",B16)))</formula>
    </cfRule>
  </conditionalFormatting>
  <conditionalFormatting sqref="C16">
    <cfRule type="cellIs" dxfId="319" priority="328" operator="greaterThan">
      <formula>35431</formula>
    </cfRule>
  </conditionalFormatting>
  <conditionalFormatting sqref="F17:K19">
    <cfRule type="containsText" dxfId="318" priority="327" operator="containsText" text="x">
      <formula>NOT(ISERROR(SEARCH("x",F17)))</formula>
    </cfRule>
  </conditionalFormatting>
  <conditionalFormatting sqref="O17:O19">
    <cfRule type="cellIs" dxfId="317" priority="326" operator="greaterThan">
      <formula>200</formula>
    </cfRule>
  </conditionalFormatting>
  <conditionalFormatting sqref="O18:O19">
    <cfRule type="cellIs" dxfId="316" priority="325" operator="greaterThan">
      <formula>459.4682</formula>
    </cfRule>
  </conditionalFormatting>
  <conditionalFormatting sqref="F17:K19">
    <cfRule type="containsText" dxfId="315" priority="323" operator="containsText" text="x">
      <formula>NOT(ISERROR(SEARCH("x",F17)))</formula>
    </cfRule>
    <cfRule type="containsText" dxfId="314" priority="324" operator="containsText" text="x">
      <formula>NOT(ISERROR(SEARCH("x",F17)))</formula>
    </cfRule>
  </conditionalFormatting>
  <conditionalFormatting sqref="C17:C19">
    <cfRule type="cellIs" dxfId="313" priority="322" operator="greaterThan">
      <formula>35795</formula>
    </cfRule>
  </conditionalFormatting>
  <conditionalFormatting sqref="B17:B19">
    <cfRule type="containsText" dxfId="312" priority="321" operator="containsText" text="ová">
      <formula>NOT(ISERROR(SEARCH("ová",B17)))</formula>
    </cfRule>
  </conditionalFormatting>
  <conditionalFormatting sqref="B18:B19">
    <cfRule type="containsText" dxfId="311" priority="317" operator="containsText" text="ová">
      <formula>NOT(ISERROR(SEARCH("ová",B18)))</formula>
    </cfRule>
    <cfRule type="containsText" dxfId="310" priority="318" operator="containsText" text="ová ská">
      <formula>NOT(ISERROR(SEARCH("ová ská",B18)))</formula>
    </cfRule>
    <cfRule type="containsText" dxfId="309" priority="319" operator="containsText" text="ová">
      <formula>NOT(ISERROR(SEARCH("ová",B18)))</formula>
    </cfRule>
    <cfRule type="containsText" dxfId="308" priority="320" operator="containsText" text="ová,ská">
      <formula>NOT(ISERROR(SEARCH("ová,ská",B18)))</formula>
    </cfRule>
  </conditionalFormatting>
  <conditionalFormatting sqref="F17:K19">
    <cfRule type="containsText" dxfId="307" priority="316" operator="containsText" text="x">
      <formula>NOT(ISERROR(SEARCH("x",F17)))</formula>
    </cfRule>
  </conditionalFormatting>
  <conditionalFormatting sqref="O17:O19">
    <cfRule type="cellIs" dxfId="306" priority="315" operator="greaterThan">
      <formula>200</formula>
    </cfRule>
  </conditionalFormatting>
  <conditionalFormatting sqref="O18:O19">
    <cfRule type="cellIs" dxfId="305" priority="314" operator="greaterThan">
      <formula>459.4682</formula>
    </cfRule>
  </conditionalFormatting>
  <conditionalFormatting sqref="O17:O19">
    <cfRule type="cellIs" dxfId="304" priority="313" operator="greaterThan">
      <formula>200</formula>
    </cfRule>
  </conditionalFormatting>
  <conditionalFormatting sqref="O18:O19">
    <cfRule type="cellIs" dxfId="303" priority="312" operator="greaterThan">
      <formula>459.4682</formula>
    </cfRule>
  </conditionalFormatting>
  <conditionalFormatting sqref="O17:O19">
    <cfRule type="cellIs" dxfId="302" priority="310" operator="greaterThan">
      <formula>300</formula>
    </cfRule>
    <cfRule type="cellIs" dxfId="301" priority="311" operator="greaterThan">
      <formula>200</formula>
    </cfRule>
  </conditionalFormatting>
  <conditionalFormatting sqref="O18:O19">
    <cfRule type="cellIs" dxfId="300" priority="309" operator="greaterThan">
      <formula>459.4682</formula>
    </cfRule>
  </conditionalFormatting>
  <conditionalFormatting sqref="O17:O19">
    <cfRule type="cellIs" dxfId="299" priority="308" operator="greaterThan">
      <formula>300</formula>
    </cfRule>
  </conditionalFormatting>
  <conditionalFormatting sqref="C17:C19">
    <cfRule type="cellIs" dxfId="298" priority="307" operator="greaterThan">
      <formula>35431</formula>
    </cfRule>
  </conditionalFormatting>
  <conditionalFormatting sqref="F17:K17">
    <cfRule type="containsText" dxfId="297" priority="306" operator="containsText" text="x">
      <formula>NOT(ISERROR(SEARCH("x",F17)))</formula>
    </cfRule>
  </conditionalFormatting>
  <conditionalFormatting sqref="F17:K17">
    <cfRule type="containsText" dxfId="296" priority="304" operator="containsText" text="x">
      <formula>NOT(ISERROR(SEARCH("x",F17)))</formula>
    </cfRule>
    <cfRule type="containsText" dxfId="295" priority="305" operator="containsText" text="x">
      <formula>NOT(ISERROR(SEARCH("x",F17)))</formula>
    </cfRule>
  </conditionalFormatting>
  <conditionalFormatting sqref="F17:K17">
    <cfRule type="containsText" dxfId="294" priority="303" operator="containsText" text="x">
      <formula>NOT(ISERROR(SEARCH("x",F17)))</formula>
    </cfRule>
  </conditionalFormatting>
  <conditionalFormatting sqref="O17">
    <cfRule type="cellIs" dxfId="293" priority="302" operator="greaterThan">
      <formula>300</formula>
    </cfRule>
  </conditionalFormatting>
  <conditionalFormatting sqref="E18:J18">
    <cfRule type="containsText" dxfId="292" priority="301" operator="containsText" text="x">
      <formula>NOT(ISERROR(SEARCH("x",E18)))</formula>
    </cfRule>
  </conditionalFormatting>
  <conditionalFormatting sqref="E18:J18">
    <cfRule type="containsText" dxfId="291" priority="299" operator="containsText" text="x">
      <formula>NOT(ISERROR(SEARCH("x",E18)))</formula>
    </cfRule>
    <cfRule type="containsText" dxfId="290" priority="300" operator="containsText" text="x">
      <formula>NOT(ISERROR(SEARCH("x",E18)))</formula>
    </cfRule>
  </conditionalFormatting>
  <conditionalFormatting sqref="E18:J18">
    <cfRule type="containsText" dxfId="289" priority="298" operator="containsText" text="x">
      <formula>NOT(ISERROR(SEARCH("x",E18)))</formula>
    </cfRule>
  </conditionalFormatting>
  <conditionalFormatting sqref="N18">
    <cfRule type="cellIs" dxfId="288" priority="297" operator="greaterThan">
      <formula>300</formula>
    </cfRule>
  </conditionalFormatting>
  <conditionalFormatting sqref="F18:K18">
    <cfRule type="containsText" dxfId="287" priority="296" operator="containsText" text="x">
      <formula>NOT(ISERROR(SEARCH("x",F18)))</formula>
    </cfRule>
  </conditionalFormatting>
  <conditionalFormatting sqref="F18:K18">
    <cfRule type="containsText" dxfId="286" priority="294" operator="containsText" text="x">
      <formula>NOT(ISERROR(SEARCH("x",F18)))</formula>
    </cfRule>
    <cfRule type="containsText" dxfId="285" priority="295" operator="containsText" text="x">
      <formula>NOT(ISERROR(SEARCH("x",F18)))</formula>
    </cfRule>
  </conditionalFormatting>
  <conditionalFormatting sqref="F18:K18">
    <cfRule type="containsText" dxfId="284" priority="293" operator="containsText" text="x">
      <formula>NOT(ISERROR(SEARCH("x",F18)))</formula>
    </cfRule>
  </conditionalFormatting>
  <conditionalFormatting sqref="O18">
    <cfRule type="cellIs" dxfId="283" priority="292" operator="greaterThan">
      <formula>300</formula>
    </cfRule>
  </conditionalFormatting>
  <conditionalFormatting sqref="F19:K19">
    <cfRule type="containsText" dxfId="282" priority="291" operator="containsText" text="x">
      <formula>NOT(ISERROR(SEARCH("x",F19)))</formula>
    </cfRule>
  </conditionalFormatting>
  <conditionalFormatting sqref="F19:K19">
    <cfRule type="containsText" dxfId="281" priority="289" operator="containsText" text="x">
      <formula>NOT(ISERROR(SEARCH("x",F19)))</formula>
    </cfRule>
    <cfRule type="containsText" dxfId="280" priority="290" operator="containsText" text="x">
      <formula>NOT(ISERROR(SEARCH("x",F19)))</formula>
    </cfRule>
  </conditionalFormatting>
  <conditionalFormatting sqref="F19:K19">
    <cfRule type="containsText" dxfId="279" priority="288" operator="containsText" text="x">
      <formula>NOT(ISERROR(SEARCH("x",F19)))</formula>
    </cfRule>
  </conditionalFormatting>
  <conditionalFormatting sqref="O19">
    <cfRule type="cellIs" dxfId="278" priority="287" operator="greaterThan">
      <formula>300</formula>
    </cfRule>
  </conditionalFormatting>
  <conditionalFormatting sqref="F20:K20">
    <cfRule type="containsText" dxfId="277" priority="284" operator="containsText" text="x">
      <formula>NOT(ISERROR(SEARCH("x",F20)))</formula>
    </cfRule>
    <cfRule type="containsText" dxfId="276" priority="285" operator="containsText" text="x">
      <formula>NOT(ISERROR(SEARCH("x",F20)))</formula>
    </cfRule>
  </conditionalFormatting>
  <conditionalFormatting sqref="C20">
    <cfRule type="cellIs" dxfId="275" priority="283" operator="greaterThan">
      <formula>35795</formula>
    </cfRule>
  </conditionalFormatting>
  <conditionalFormatting sqref="B20">
    <cfRule type="containsText" dxfId="274" priority="282" operator="containsText" text="ová">
      <formula>NOT(ISERROR(SEARCH("ová",B20)))</formula>
    </cfRule>
  </conditionalFormatting>
  <conditionalFormatting sqref="C20">
    <cfRule type="cellIs" dxfId="273" priority="281" operator="greaterThan">
      <formula>35431</formula>
    </cfRule>
  </conditionalFormatting>
  <conditionalFormatting sqref="F21:K23">
    <cfRule type="containsText" dxfId="272" priority="280" operator="containsText" text="x">
      <formula>NOT(ISERROR(SEARCH("x",F21)))</formula>
    </cfRule>
  </conditionalFormatting>
  <conditionalFormatting sqref="O21:O23">
    <cfRule type="cellIs" dxfId="271" priority="279" operator="greaterThan">
      <formula>200</formula>
    </cfRule>
  </conditionalFormatting>
  <conditionalFormatting sqref="O22:O23">
    <cfRule type="cellIs" dxfId="270" priority="278" operator="greaterThan">
      <formula>459.4682</formula>
    </cfRule>
  </conditionalFormatting>
  <conditionalFormatting sqref="F21:K23">
    <cfRule type="containsText" dxfId="269" priority="276" operator="containsText" text="x">
      <formula>NOT(ISERROR(SEARCH("x",F21)))</formula>
    </cfRule>
    <cfRule type="containsText" dxfId="268" priority="277" operator="containsText" text="x">
      <formula>NOT(ISERROR(SEARCH("x",F21)))</formula>
    </cfRule>
  </conditionalFormatting>
  <conditionalFormatting sqref="C21:C23">
    <cfRule type="cellIs" dxfId="267" priority="275" operator="greaterThan">
      <formula>35795</formula>
    </cfRule>
  </conditionalFormatting>
  <conditionalFormatting sqref="B21:B23">
    <cfRule type="containsText" dxfId="266" priority="274" operator="containsText" text="ová">
      <formula>NOT(ISERROR(SEARCH("ová",B21)))</formula>
    </cfRule>
  </conditionalFormatting>
  <conditionalFormatting sqref="B22:B23">
    <cfRule type="containsText" dxfId="265" priority="270" operator="containsText" text="ová">
      <formula>NOT(ISERROR(SEARCH("ová",B22)))</formula>
    </cfRule>
    <cfRule type="containsText" dxfId="264" priority="271" operator="containsText" text="ová ská">
      <formula>NOT(ISERROR(SEARCH("ová ská",B22)))</formula>
    </cfRule>
    <cfRule type="containsText" dxfId="263" priority="272" operator="containsText" text="ová">
      <formula>NOT(ISERROR(SEARCH("ová",B22)))</formula>
    </cfRule>
    <cfRule type="containsText" dxfId="262" priority="273" operator="containsText" text="ová,ská">
      <formula>NOT(ISERROR(SEARCH("ová,ská",B22)))</formula>
    </cfRule>
  </conditionalFormatting>
  <conditionalFormatting sqref="F21:K23">
    <cfRule type="containsText" dxfId="261" priority="269" operator="containsText" text="x">
      <formula>NOT(ISERROR(SEARCH("x",F21)))</formula>
    </cfRule>
  </conditionalFormatting>
  <conditionalFormatting sqref="O21:O23">
    <cfRule type="cellIs" dxfId="260" priority="268" operator="greaterThan">
      <formula>200</formula>
    </cfRule>
  </conditionalFormatting>
  <conditionalFormatting sqref="O22:O23">
    <cfRule type="cellIs" dxfId="259" priority="267" operator="greaterThan">
      <formula>459.4682</formula>
    </cfRule>
  </conditionalFormatting>
  <conditionalFormatting sqref="O21:O23">
    <cfRule type="cellIs" dxfId="258" priority="266" operator="greaterThan">
      <formula>200</formula>
    </cfRule>
  </conditionalFormatting>
  <conditionalFormatting sqref="O22:O23">
    <cfRule type="cellIs" dxfId="257" priority="265" operator="greaterThan">
      <formula>459.4682</formula>
    </cfRule>
  </conditionalFormatting>
  <conditionalFormatting sqref="O21:O23">
    <cfRule type="cellIs" dxfId="256" priority="264" operator="greaterThan">
      <formula>200</formula>
    </cfRule>
  </conditionalFormatting>
  <conditionalFormatting sqref="O22:O23">
    <cfRule type="cellIs" dxfId="255" priority="263" operator="greaterThan">
      <formula>459.4682</formula>
    </cfRule>
  </conditionalFormatting>
  <conditionalFormatting sqref="O21:O23">
    <cfRule type="cellIs" dxfId="254" priority="261" operator="greaterThan">
      <formula>300</formula>
    </cfRule>
    <cfRule type="cellIs" dxfId="253" priority="262" operator="greaterThan">
      <formula>200</formula>
    </cfRule>
  </conditionalFormatting>
  <conditionalFormatting sqref="O22:O23">
    <cfRule type="cellIs" dxfId="252" priority="260" operator="greaterThan">
      <formula>459.4682</formula>
    </cfRule>
  </conditionalFormatting>
  <conditionalFormatting sqref="O21:O23">
    <cfRule type="cellIs" dxfId="251" priority="259" operator="greaterThan">
      <formula>300</formula>
    </cfRule>
  </conditionalFormatting>
  <conditionalFormatting sqref="C21:C23">
    <cfRule type="cellIs" dxfId="250" priority="258" operator="greaterThan">
      <formula>35431</formula>
    </cfRule>
  </conditionalFormatting>
  <conditionalFormatting sqref="F23:K23">
    <cfRule type="containsText" dxfId="249" priority="257" operator="containsText" text="x">
      <formula>NOT(ISERROR(SEARCH("x",F23)))</formula>
    </cfRule>
  </conditionalFormatting>
  <conditionalFormatting sqref="F23:K23">
    <cfRule type="containsText" dxfId="248" priority="255" operator="containsText" text="x">
      <formula>NOT(ISERROR(SEARCH("x",F23)))</formula>
    </cfRule>
    <cfRule type="containsText" dxfId="247" priority="256" operator="containsText" text="x">
      <formula>NOT(ISERROR(SEARCH("x",F23)))</formula>
    </cfRule>
  </conditionalFormatting>
  <conditionalFormatting sqref="F23:K23">
    <cfRule type="containsText" dxfId="246" priority="254" operator="containsText" text="x">
      <formula>NOT(ISERROR(SEARCH("x",F23)))</formula>
    </cfRule>
  </conditionalFormatting>
  <conditionalFormatting sqref="O23">
    <cfRule type="cellIs" dxfId="245" priority="253" operator="greaterThan">
      <formula>300</formula>
    </cfRule>
  </conditionalFormatting>
  <conditionalFormatting sqref="F22:K22">
    <cfRule type="containsText" dxfId="244" priority="252" operator="containsText" text="x">
      <formula>NOT(ISERROR(SEARCH("x",F22)))</formula>
    </cfRule>
  </conditionalFormatting>
  <conditionalFormatting sqref="F22:K22">
    <cfRule type="containsText" dxfId="243" priority="250" operator="containsText" text="x">
      <formula>NOT(ISERROR(SEARCH("x",F22)))</formula>
    </cfRule>
    <cfRule type="containsText" dxfId="242" priority="251" operator="containsText" text="x">
      <formula>NOT(ISERROR(SEARCH("x",F22)))</formula>
    </cfRule>
  </conditionalFormatting>
  <conditionalFormatting sqref="F22:K22">
    <cfRule type="containsText" dxfId="241" priority="249" operator="containsText" text="x">
      <formula>NOT(ISERROR(SEARCH("x",F22)))</formula>
    </cfRule>
  </conditionalFormatting>
  <conditionalFormatting sqref="O22">
    <cfRule type="cellIs" dxfId="240" priority="248" operator="greaterThan">
      <formula>300</formula>
    </cfRule>
  </conditionalFormatting>
  <conditionalFormatting sqref="F21:K21">
    <cfRule type="containsText" dxfId="239" priority="247" operator="containsText" text="x">
      <formula>NOT(ISERROR(SEARCH("x",F21)))</formula>
    </cfRule>
  </conditionalFormatting>
  <conditionalFormatting sqref="F21:K21">
    <cfRule type="containsText" dxfId="238" priority="245" operator="containsText" text="x">
      <formula>NOT(ISERROR(SEARCH("x",F21)))</formula>
    </cfRule>
    <cfRule type="containsText" dxfId="237" priority="246" operator="containsText" text="x">
      <formula>NOT(ISERROR(SEARCH("x",F21)))</formula>
    </cfRule>
  </conditionalFormatting>
  <conditionalFormatting sqref="F21:K21">
    <cfRule type="containsText" dxfId="236" priority="244" operator="containsText" text="x">
      <formula>NOT(ISERROR(SEARCH("x",F21)))</formula>
    </cfRule>
  </conditionalFormatting>
  <conditionalFormatting sqref="O21">
    <cfRule type="cellIs" dxfId="235" priority="243" operator="greaterThan">
      <formula>300</formula>
    </cfRule>
  </conditionalFormatting>
  <conditionalFormatting sqref="F24:K24">
    <cfRule type="containsText" dxfId="234" priority="240" operator="containsText" text="x">
      <formula>NOT(ISERROR(SEARCH("x",F24)))</formula>
    </cfRule>
    <cfRule type="containsText" dxfId="233" priority="241" operator="containsText" text="x">
      <formula>NOT(ISERROR(SEARCH("x",F24)))</formula>
    </cfRule>
  </conditionalFormatting>
  <conditionalFormatting sqref="C24">
    <cfRule type="cellIs" dxfId="232" priority="239" operator="greaterThan">
      <formula>35795</formula>
    </cfRule>
  </conditionalFormatting>
  <conditionalFormatting sqref="B24">
    <cfRule type="containsText" dxfId="231" priority="238" operator="containsText" text="ová">
      <formula>NOT(ISERROR(SEARCH("ová",B24)))</formula>
    </cfRule>
  </conditionalFormatting>
  <conditionalFormatting sqref="C24">
    <cfRule type="cellIs" dxfId="230" priority="237" operator="greaterThan">
      <formula>35431</formula>
    </cfRule>
  </conditionalFormatting>
  <conditionalFormatting sqref="F25:K27">
    <cfRule type="containsText" dxfId="229" priority="236" operator="containsText" text="x">
      <formula>NOT(ISERROR(SEARCH("x",F25)))</formula>
    </cfRule>
  </conditionalFormatting>
  <conditionalFormatting sqref="F25:K27">
    <cfRule type="containsText" dxfId="228" priority="234" operator="containsText" text="x">
      <formula>NOT(ISERROR(SEARCH("x",F25)))</formula>
    </cfRule>
    <cfRule type="containsText" dxfId="227" priority="235" operator="containsText" text="x">
      <formula>NOT(ISERROR(SEARCH("x",F25)))</formula>
    </cfRule>
  </conditionalFormatting>
  <conditionalFormatting sqref="C25:C27">
    <cfRule type="cellIs" dxfId="226" priority="233" operator="greaterThan">
      <formula>35795</formula>
    </cfRule>
  </conditionalFormatting>
  <conditionalFormatting sqref="B25:B27">
    <cfRule type="containsText" dxfId="225" priority="232" operator="containsText" text="ová">
      <formula>NOT(ISERROR(SEARCH("ová",B25)))</formula>
    </cfRule>
  </conditionalFormatting>
  <conditionalFormatting sqref="B26:B27">
    <cfRule type="containsText" dxfId="224" priority="228" operator="containsText" text="ová">
      <formula>NOT(ISERROR(SEARCH("ová",B26)))</formula>
    </cfRule>
    <cfRule type="containsText" dxfId="223" priority="229" operator="containsText" text="ová ská">
      <formula>NOT(ISERROR(SEARCH("ová ská",B26)))</formula>
    </cfRule>
    <cfRule type="containsText" dxfId="222" priority="230" operator="containsText" text="ová">
      <formula>NOT(ISERROR(SEARCH("ová",B26)))</formula>
    </cfRule>
    <cfRule type="containsText" dxfId="221" priority="231" operator="containsText" text="ová,ská">
      <formula>NOT(ISERROR(SEARCH("ová,ská",B26)))</formula>
    </cfRule>
  </conditionalFormatting>
  <conditionalFormatting sqref="F25:K27">
    <cfRule type="containsText" dxfId="220" priority="227" operator="containsText" text="x">
      <formula>NOT(ISERROR(SEARCH("x",F25)))</formula>
    </cfRule>
  </conditionalFormatting>
  <conditionalFormatting sqref="O25:O27">
    <cfRule type="cellIs" dxfId="219" priority="226" operator="greaterThan">
      <formula>300</formula>
    </cfRule>
  </conditionalFormatting>
  <conditionalFormatting sqref="C25:C27">
    <cfRule type="cellIs" dxfId="218" priority="225" operator="greaterThan">
      <formula>35431</formula>
    </cfRule>
  </conditionalFormatting>
  <conditionalFormatting sqref="B25">
    <cfRule type="containsText" dxfId="217" priority="224" operator="containsText" text="ová">
      <formula>NOT(ISERROR(SEARCH("ová",B25)))</formula>
    </cfRule>
  </conditionalFormatting>
  <conditionalFormatting sqref="B25">
    <cfRule type="containsText" dxfId="216" priority="220" operator="containsText" text="ová">
      <formula>NOT(ISERROR(SEARCH("ová",B25)))</formula>
    </cfRule>
    <cfRule type="containsText" dxfId="215" priority="221" operator="containsText" text="ová ská">
      <formula>NOT(ISERROR(SEARCH("ová ská",B25)))</formula>
    </cfRule>
    <cfRule type="containsText" dxfId="214" priority="222" operator="containsText" text="ová">
      <formula>NOT(ISERROR(SEARCH("ová",B25)))</formula>
    </cfRule>
    <cfRule type="containsText" dxfId="213" priority="223" operator="containsText" text="ová,ská">
      <formula>NOT(ISERROR(SEARCH("ová,ská",B25)))</formula>
    </cfRule>
  </conditionalFormatting>
  <conditionalFormatting sqref="E25:J25">
    <cfRule type="containsText" dxfId="212" priority="219" operator="containsText" text="x">
      <formula>NOT(ISERROR(SEARCH("x",E25)))</formula>
    </cfRule>
  </conditionalFormatting>
  <conditionalFormatting sqref="E25:J25">
    <cfRule type="containsText" dxfId="211" priority="217" operator="containsText" text="x">
      <formula>NOT(ISERROR(SEARCH("x",E25)))</formula>
    </cfRule>
    <cfRule type="containsText" dxfId="210" priority="218" operator="containsText" text="x">
      <formula>NOT(ISERROR(SEARCH("x",E25)))</formula>
    </cfRule>
  </conditionalFormatting>
  <conditionalFormatting sqref="B25">
    <cfRule type="cellIs" dxfId="209" priority="216" operator="greaterThan">
      <formula>35795</formula>
    </cfRule>
  </conditionalFormatting>
  <conditionalFormatting sqref="A25">
    <cfRule type="containsText" dxfId="208" priority="215" operator="containsText" text="ová">
      <formula>NOT(ISERROR(SEARCH("ová",A25)))</formula>
    </cfRule>
  </conditionalFormatting>
  <conditionalFormatting sqref="A25">
    <cfRule type="containsText" dxfId="207" priority="211" operator="containsText" text="ová">
      <formula>NOT(ISERROR(SEARCH("ová",A25)))</formula>
    </cfRule>
    <cfRule type="containsText" dxfId="206" priority="212" operator="containsText" text="ová ská">
      <formula>NOT(ISERROR(SEARCH("ová ská",A25)))</formula>
    </cfRule>
    <cfRule type="containsText" dxfId="205" priority="213" operator="containsText" text="ová">
      <formula>NOT(ISERROR(SEARCH("ová",A25)))</formula>
    </cfRule>
    <cfRule type="containsText" dxfId="204" priority="214" operator="containsText" text="ová,ská">
      <formula>NOT(ISERROR(SEARCH("ová,ská",A25)))</formula>
    </cfRule>
  </conditionalFormatting>
  <conditionalFormatting sqref="E25:J25">
    <cfRule type="containsText" dxfId="203" priority="210" operator="containsText" text="x">
      <formula>NOT(ISERROR(SEARCH("x",E25)))</formula>
    </cfRule>
  </conditionalFormatting>
  <conditionalFormatting sqref="N25">
    <cfRule type="cellIs" dxfId="202" priority="209" operator="greaterThan">
      <formula>300</formula>
    </cfRule>
  </conditionalFormatting>
  <conditionalFormatting sqref="B25">
    <cfRule type="cellIs" dxfId="201" priority="208" operator="greaterThan">
      <formula>35431</formula>
    </cfRule>
  </conditionalFormatting>
  <conditionalFormatting sqref="E26:J26">
    <cfRule type="containsText" dxfId="200" priority="207" operator="containsText" text="x">
      <formula>NOT(ISERROR(SEARCH("x",E26)))</formula>
    </cfRule>
  </conditionalFormatting>
  <conditionalFormatting sqref="E26:J26">
    <cfRule type="containsText" dxfId="199" priority="205" operator="containsText" text="x">
      <formula>NOT(ISERROR(SEARCH("x",E26)))</formula>
    </cfRule>
    <cfRule type="containsText" dxfId="198" priority="206" operator="containsText" text="x">
      <formula>NOT(ISERROR(SEARCH("x",E26)))</formula>
    </cfRule>
  </conditionalFormatting>
  <conditionalFormatting sqref="B26">
    <cfRule type="cellIs" dxfId="197" priority="204" operator="greaterThan">
      <formula>35795</formula>
    </cfRule>
  </conditionalFormatting>
  <conditionalFormatting sqref="A26">
    <cfRule type="containsText" dxfId="196" priority="203" operator="containsText" text="ová">
      <formula>NOT(ISERROR(SEARCH("ová",A26)))</formula>
    </cfRule>
  </conditionalFormatting>
  <conditionalFormatting sqref="A26">
    <cfRule type="containsText" dxfId="195" priority="199" operator="containsText" text="ová">
      <formula>NOT(ISERROR(SEARCH("ová",A26)))</formula>
    </cfRule>
    <cfRule type="containsText" dxfId="194" priority="200" operator="containsText" text="ová ská">
      <formula>NOT(ISERROR(SEARCH("ová ská",A26)))</formula>
    </cfRule>
    <cfRule type="containsText" dxfId="193" priority="201" operator="containsText" text="ová">
      <formula>NOT(ISERROR(SEARCH("ová",A26)))</formula>
    </cfRule>
    <cfRule type="containsText" dxfId="192" priority="202" operator="containsText" text="ová,ská">
      <formula>NOT(ISERROR(SEARCH("ová,ská",A26)))</formula>
    </cfRule>
  </conditionalFormatting>
  <conditionalFormatting sqref="E26:J26">
    <cfRule type="containsText" dxfId="191" priority="198" operator="containsText" text="x">
      <formula>NOT(ISERROR(SEARCH("x",E26)))</formula>
    </cfRule>
  </conditionalFormatting>
  <conditionalFormatting sqref="N26">
    <cfRule type="cellIs" dxfId="190" priority="197" operator="greaterThan">
      <formula>300</formula>
    </cfRule>
  </conditionalFormatting>
  <conditionalFormatting sqref="B26">
    <cfRule type="cellIs" dxfId="189" priority="196" operator="greaterThan">
      <formula>35431</formula>
    </cfRule>
  </conditionalFormatting>
  <conditionalFormatting sqref="B25">
    <cfRule type="cellIs" dxfId="188" priority="195" operator="greaterThan">
      <formula>35431</formula>
    </cfRule>
  </conditionalFormatting>
  <conditionalFormatting sqref="E25:J25">
    <cfRule type="containsText" dxfId="187" priority="194" operator="containsText" text="x">
      <formula>NOT(ISERROR(SEARCH("x",E25)))</formula>
    </cfRule>
  </conditionalFormatting>
  <conditionalFormatting sqref="E25:J25">
    <cfRule type="containsText" dxfId="186" priority="192" operator="containsText" text="x">
      <formula>NOT(ISERROR(SEARCH("x",E25)))</formula>
    </cfRule>
    <cfRule type="containsText" dxfId="185" priority="193" operator="containsText" text="x">
      <formula>NOT(ISERROR(SEARCH("x",E25)))</formula>
    </cfRule>
  </conditionalFormatting>
  <conditionalFormatting sqref="B25">
    <cfRule type="cellIs" dxfId="184" priority="191" operator="greaterThan">
      <formula>35795</formula>
    </cfRule>
  </conditionalFormatting>
  <conditionalFormatting sqref="A25">
    <cfRule type="containsText" dxfId="183" priority="190" operator="containsText" text="ová">
      <formula>NOT(ISERROR(SEARCH("ová",A25)))</formula>
    </cfRule>
  </conditionalFormatting>
  <conditionalFormatting sqref="A25">
    <cfRule type="containsText" dxfId="182" priority="186" operator="containsText" text="ová">
      <formula>NOT(ISERROR(SEARCH("ová",A25)))</formula>
    </cfRule>
    <cfRule type="containsText" dxfId="181" priority="187" operator="containsText" text="ová ská">
      <formula>NOT(ISERROR(SEARCH("ová ská",A25)))</formula>
    </cfRule>
    <cfRule type="containsText" dxfId="180" priority="188" operator="containsText" text="ová">
      <formula>NOT(ISERROR(SEARCH("ová",A25)))</formula>
    </cfRule>
    <cfRule type="containsText" dxfId="179" priority="189" operator="containsText" text="ová,ská">
      <formula>NOT(ISERROR(SEARCH("ová,ská",A25)))</formula>
    </cfRule>
  </conditionalFormatting>
  <conditionalFormatting sqref="E25:J25">
    <cfRule type="containsText" dxfId="178" priority="185" operator="containsText" text="x">
      <formula>NOT(ISERROR(SEARCH("x",E25)))</formula>
    </cfRule>
  </conditionalFormatting>
  <conditionalFormatting sqref="N25">
    <cfRule type="cellIs" dxfId="177" priority="184" operator="greaterThan">
      <formula>300</formula>
    </cfRule>
  </conditionalFormatting>
  <conditionalFormatting sqref="N25">
    <cfRule type="cellIs" dxfId="176" priority="183" operator="greaterThan">
      <formula>300</formula>
    </cfRule>
  </conditionalFormatting>
  <conditionalFormatting sqref="F25:K25">
    <cfRule type="containsText" dxfId="175" priority="182" operator="containsText" text="x">
      <formula>NOT(ISERROR(SEARCH("x",F25)))</formula>
    </cfRule>
  </conditionalFormatting>
  <conditionalFormatting sqref="F25:K25">
    <cfRule type="containsText" dxfId="174" priority="180" operator="containsText" text="x">
      <formula>NOT(ISERROR(SEARCH("x",F25)))</formula>
    </cfRule>
    <cfRule type="containsText" dxfId="173" priority="181" operator="containsText" text="x">
      <formula>NOT(ISERROR(SEARCH("x",F25)))</formula>
    </cfRule>
  </conditionalFormatting>
  <conditionalFormatting sqref="F25:K25">
    <cfRule type="containsText" dxfId="172" priority="179" operator="containsText" text="x">
      <formula>NOT(ISERROR(SEARCH("x",F25)))</formula>
    </cfRule>
  </conditionalFormatting>
  <conditionalFormatting sqref="K25:O25">
    <cfRule type="containsText" dxfId="171" priority="178" operator="containsText" text="x">
      <formula>NOT(ISERROR(SEARCH("x",K25)))</formula>
    </cfRule>
  </conditionalFormatting>
  <conditionalFormatting sqref="K25:O25">
    <cfRule type="containsText" dxfId="170" priority="176" operator="containsText" text="x">
      <formula>NOT(ISERROR(SEARCH("x",K25)))</formula>
    </cfRule>
    <cfRule type="containsText" dxfId="169" priority="177" operator="containsText" text="x">
      <formula>NOT(ISERROR(SEARCH("x",K25)))</formula>
    </cfRule>
  </conditionalFormatting>
  <conditionalFormatting sqref="K25:O25">
    <cfRule type="containsText" dxfId="168" priority="175" operator="containsText" text="x">
      <formula>NOT(ISERROR(SEARCH("x",K25)))</formula>
    </cfRule>
  </conditionalFormatting>
  <conditionalFormatting sqref="F25:K25">
    <cfRule type="containsText" dxfId="167" priority="174" operator="containsText" text="x">
      <formula>NOT(ISERROR(SEARCH("x",F25)))</formula>
    </cfRule>
  </conditionalFormatting>
  <conditionalFormatting sqref="F25:K25">
    <cfRule type="containsText" dxfId="166" priority="172" operator="containsText" text="x">
      <formula>NOT(ISERROR(SEARCH("x",F25)))</formula>
    </cfRule>
    <cfRule type="containsText" dxfId="165" priority="173" operator="containsText" text="x">
      <formula>NOT(ISERROR(SEARCH("x",F25)))</formula>
    </cfRule>
  </conditionalFormatting>
  <conditionalFormatting sqref="F25:K25">
    <cfRule type="containsText" dxfId="164" priority="171" operator="containsText" text="x">
      <formula>NOT(ISERROR(SEARCH("x",F25)))</formula>
    </cfRule>
  </conditionalFormatting>
  <conditionalFormatting sqref="O25">
    <cfRule type="cellIs" dxfId="163" priority="170" operator="greaterThan">
      <formula>300</formula>
    </cfRule>
  </conditionalFormatting>
  <conditionalFormatting sqref="F26:K26">
    <cfRule type="containsText" dxfId="162" priority="169" operator="containsText" text="x">
      <formula>NOT(ISERROR(SEARCH("x",F26)))</formula>
    </cfRule>
  </conditionalFormatting>
  <conditionalFormatting sqref="F26:K26">
    <cfRule type="containsText" dxfId="161" priority="167" operator="containsText" text="x">
      <formula>NOT(ISERROR(SEARCH("x",F26)))</formula>
    </cfRule>
    <cfRule type="containsText" dxfId="160" priority="168" operator="containsText" text="x">
      <formula>NOT(ISERROR(SEARCH("x",F26)))</formula>
    </cfRule>
  </conditionalFormatting>
  <conditionalFormatting sqref="F26:K26">
    <cfRule type="containsText" dxfId="159" priority="166" operator="containsText" text="x">
      <formula>NOT(ISERROR(SEARCH("x",F26)))</formula>
    </cfRule>
  </conditionalFormatting>
  <conditionalFormatting sqref="O26">
    <cfRule type="cellIs" dxfId="158" priority="165" operator="greaterThan">
      <formula>300</formula>
    </cfRule>
  </conditionalFormatting>
  <conditionalFormatting sqref="F27:K27">
    <cfRule type="containsText" dxfId="157" priority="164" operator="containsText" text="x">
      <formula>NOT(ISERROR(SEARCH("x",F27)))</formula>
    </cfRule>
  </conditionalFormatting>
  <conditionalFormatting sqref="F27:K27">
    <cfRule type="containsText" dxfId="156" priority="162" operator="containsText" text="x">
      <formula>NOT(ISERROR(SEARCH("x",F27)))</formula>
    </cfRule>
    <cfRule type="containsText" dxfId="155" priority="163" operator="containsText" text="x">
      <formula>NOT(ISERROR(SEARCH("x",F27)))</formula>
    </cfRule>
  </conditionalFormatting>
  <conditionalFormatting sqref="F27:K27">
    <cfRule type="containsText" dxfId="154" priority="161" operator="containsText" text="x">
      <formula>NOT(ISERROR(SEARCH("x",F27)))</formula>
    </cfRule>
  </conditionalFormatting>
  <conditionalFormatting sqref="O27">
    <cfRule type="cellIs" dxfId="153" priority="160" operator="greaterThan">
      <formula>300</formula>
    </cfRule>
  </conditionalFormatting>
  <conditionalFormatting sqref="F25:K25">
    <cfRule type="containsText" dxfId="152" priority="159" operator="containsText" text="x">
      <formula>NOT(ISERROR(SEARCH("x",F25)))</formula>
    </cfRule>
  </conditionalFormatting>
  <conditionalFormatting sqref="F25:K25">
    <cfRule type="containsText" dxfId="151" priority="157" operator="containsText" text="x">
      <formula>NOT(ISERROR(SEARCH("x",F25)))</formula>
    </cfRule>
    <cfRule type="containsText" dxfId="150" priority="158" operator="containsText" text="x">
      <formula>NOT(ISERROR(SEARCH("x",F25)))</formula>
    </cfRule>
  </conditionalFormatting>
  <conditionalFormatting sqref="F25:K25">
    <cfRule type="containsText" dxfId="149" priority="156" operator="containsText" text="x">
      <formula>NOT(ISERROR(SEARCH("x",F25)))</formula>
    </cfRule>
  </conditionalFormatting>
  <conditionalFormatting sqref="O25">
    <cfRule type="cellIs" dxfId="148" priority="155" operator="greaterThan">
      <formula>300</formula>
    </cfRule>
  </conditionalFormatting>
  <conditionalFormatting sqref="F26:K26">
    <cfRule type="containsText" dxfId="147" priority="154" operator="containsText" text="x">
      <formula>NOT(ISERROR(SEARCH("x",F26)))</formula>
    </cfRule>
  </conditionalFormatting>
  <conditionalFormatting sqref="F26:K26">
    <cfRule type="containsText" dxfId="146" priority="152" operator="containsText" text="x">
      <formula>NOT(ISERROR(SEARCH("x",F26)))</formula>
    </cfRule>
    <cfRule type="containsText" dxfId="145" priority="153" operator="containsText" text="x">
      <formula>NOT(ISERROR(SEARCH("x",F26)))</formula>
    </cfRule>
  </conditionalFormatting>
  <conditionalFormatting sqref="F26:K26">
    <cfRule type="containsText" dxfId="144" priority="151" operator="containsText" text="x">
      <formula>NOT(ISERROR(SEARCH("x",F26)))</formula>
    </cfRule>
  </conditionalFormatting>
  <conditionalFormatting sqref="O26">
    <cfRule type="cellIs" dxfId="143" priority="150" operator="greaterThan">
      <formula>300</formula>
    </cfRule>
  </conditionalFormatting>
  <conditionalFormatting sqref="O26">
    <cfRule type="cellIs" dxfId="142" priority="149" operator="greaterThan">
      <formula>300</formula>
    </cfRule>
  </conditionalFormatting>
  <conditionalFormatting sqref="F27:K27">
    <cfRule type="containsText" dxfId="141" priority="148" operator="containsText" text="x">
      <formula>NOT(ISERROR(SEARCH("x",F27)))</formula>
    </cfRule>
  </conditionalFormatting>
  <conditionalFormatting sqref="F27:K27">
    <cfRule type="containsText" dxfId="140" priority="146" operator="containsText" text="x">
      <formula>NOT(ISERROR(SEARCH("x",F27)))</formula>
    </cfRule>
    <cfRule type="containsText" dxfId="139" priority="147" operator="containsText" text="x">
      <formula>NOT(ISERROR(SEARCH("x",F27)))</formula>
    </cfRule>
  </conditionalFormatting>
  <conditionalFormatting sqref="F27:K27">
    <cfRule type="containsText" dxfId="138" priority="145" operator="containsText" text="x">
      <formula>NOT(ISERROR(SEARCH("x",F27)))</formula>
    </cfRule>
  </conditionalFormatting>
  <conditionalFormatting sqref="O27">
    <cfRule type="cellIs" dxfId="137" priority="144" operator="greaterThan">
      <formula>300</formula>
    </cfRule>
  </conditionalFormatting>
  <conditionalFormatting sqref="F28:K28">
    <cfRule type="containsText" dxfId="136" priority="141" operator="containsText" text="x">
      <formula>NOT(ISERROR(SEARCH("x",F28)))</formula>
    </cfRule>
    <cfRule type="containsText" dxfId="135" priority="142" operator="containsText" text="x">
      <formula>NOT(ISERROR(SEARCH("x",F28)))</formula>
    </cfRule>
  </conditionalFormatting>
  <conditionalFormatting sqref="C28">
    <cfRule type="cellIs" dxfId="134" priority="140" operator="greaterThan">
      <formula>35795</formula>
    </cfRule>
  </conditionalFormatting>
  <conditionalFormatting sqref="B28">
    <cfRule type="containsText" dxfId="133" priority="139" operator="containsText" text="ová">
      <formula>NOT(ISERROR(SEARCH("ová",B28)))</formula>
    </cfRule>
  </conditionalFormatting>
  <conditionalFormatting sqref="C28">
    <cfRule type="cellIs" dxfId="132" priority="138" operator="greaterThan">
      <formula>35431</formula>
    </cfRule>
  </conditionalFormatting>
  <conditionalFormatting sqref="F29:K30">
    <cfRule type="containsText" dxfId="131" priority="137" operator="containsText" text="x">
      <formula>NOT(ISERROR(SEARCH("x",F29)))</formula>
    </cfRule>
  </conditionalFormatting>
  <conditionalFormatting sqref="O31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:K31">
    <cfRule type="containsText" dxfId="130" priority="134" operator="containsText" text="x">
      <formula>NOT(ISERROR(SEARCH("x",F29)))</formula>
    </cfRule>
    <cfRule type="containsText" dxfId="129" priority="135" operator="containsText" text="x">
      <formula>NOT(ISERROR(SEARCH("x",F29)))</formula>
    </cfRule>
  </conditionalFormatting>
  <conditionalFormatting sqref="C29:C31">
    <cfRule type="cellIs" dxfId="128" priority="133" operator="greaterThan">
      <formula>35795</formula>
    </cfRule>
  </conditionalFormatting>
  <conditionalFormatting sqref="B29:B31">
    <cfRule type="containsText" dxfId="127" priority="132" operator="containsText" text="ová">
      <formula>NOT(ISERROR(SEARCH("ová",B29)))</formula>
    </cfRule>
  </conditionalFormatting>
  <conditionalFormatting sqref="F29:K30">
    <cfRule type="containsText" dxfId="126" priority="131" operator="containsText" text="x">
      <formula>NOT(ISERROR(SEARCH("x",F29)))</formula>
    </cfRule>
  </conditionalFormatting>
  <conditionalFormatting sqref="O29:O30">
    <cfRule type="cellIs" dxfId="125" priority="130" operator="greaterThan">
      <formula>300</formula>
    </cfRule>
  </conditionalFormatting>
  <conditionalFormatting sqref="C29:C31">
    <cfRule type="cellIs" dxfId="124" priority="129" operator="greaterThan">
      <formula>35431</formula>
    </cfRule>
  </conditionalFormatting>
  <conditionalFormatting sqref="F29:K29">
    <cfRule type="containsText" dxfId="123" priority="128" operator="containsText" text="x">
      <formula>NOT(ISERROR(SEARCH("x",F29)))</formula>
    </cfRule>
  </conditionalFormatting>
  <conditionalFormatting sqref="F29:K29">
    <cfRule type="containsText" dxfId="122" priority="126" operator="containsText" text="x">
      <formula>NOT(ISERROR(SEARCH("x",F29)))</formula>
    </cfRule>
    <cfRule type="containsText" dxfId="121" priority="127" operator="containsText" text="x">
      <formula>NOT(ISERROR(SEARCH("x",F29)))</formula>
    </cfRule>
  </conditionalFormatting>
  <conditionalFormatting sqref="F29:K29">
    <cfRule type="containsText" dxfId="120" priority="125" operator="containsText" text="x">
      <formula>NOT(ISERROR(SEARCH("x",F29)))</formula>
    </cfRule>
  </conditionalFormatting>
  <conditionalFormatting sqref="O29">
    <cfRule type="cellIs" dxfId="119" priority="124" operator="greaterThan">
      <formula>300</formula>
    </cfRule>
  </conditionalFormatting>
  <conditionalFormatting sqref="F30:K30">
    <cfRule type="containsText" dxfId="118" priority="123" operator="containsText" text="x">
      <formula>NOT(ISERROR(SEARCH("x",F30)))</formula>
    </cfRule>
  </conditionalFormatting>
  <conditionalFormatting sqref="F30:K30">
    <cfRule type="containsText" dxfId="117" priority="121" operator="containsText" text="x">
      <formula>NOT(ISERROR(SEARCH("x",F30)))</formula>
    </cfRule>
    <cfRule type="containsText" dxfId="116" priority="122" operator="containsText" text="x">
      <formula>NOT(ISERROR(SEARCH("x",F30)))</formula>
    </cfRule>
  </conditionalFormatting>
  <conditionalFormatting sqref="F30:K30">
    <cfRule type="containsText" dxfId="115" priority="120" operator="containsText" text="x">
      <formula>NOT(ISERROR(SEARCH("x",F30)))</formula>
    </cfRule>
  </conditionalFormatting>
  <conditionalFormatting sqref="O30">
    <cfRule type="cellIs" dxfId="114" priority="119" operator="greaterThan">
      <formula>300</formula>
    </cfRule>
  </conditionalFormatting>
  <conditionalFormatting sqref="F31:K31">
    <cfRule type="containsText" dxfId="113" priority="118" operator="containsText" text="x">
      <formula>NOT(ISERROR(SEARCH("x",F31)))</formula>
    </cfRule>
  </conditionalFormatting>
  <conditionalFormatting sqref="F31:K31">
    <cfRule type="containsText" dxfId="112" priority="116" operator="containsText" text="x">
      <formula>NOT(ISERROR(SEARCH("x",F31)))</formula>
    </cfRule>
    <cfRule type="containsText" dxfId="111" priority="117" operator="containsText" text="x">
      <formula>NOT(ISERROR(SEARCH("x",F31)))</formula>
    </cfRule>
  </conditionalFormatting>
  <conditionalFormatting sqref="F31:K31">
    <cfRule type="containsText" dxfId="110" priority="115" operator="containsText" text="x">
      <formula>NOT(ISERROR(SEARCH("x",F31)))</formula>
    </cfRule>
  </conditionalFormatting>
  <conditionalFormatting sqref="O31">
    <cfRule type="cellIs" dxfId="109" priority="114" operator="greaterThan">
      <formula>300</formula>
    </cfRule>
  </conditionalFormatting>
  <conditionalFormatting sqref="F32:K32">
    <cfRule type="containsText" dxfId="108" priority="111" operator="containsText" text="x">
      <formula>NOT(ISERROR(SEARCH("x",F32)))</formula>
    </cfRule>
    <cfRule type="containsText" dxfId="107" priority="112" operator="containsText" text="x">
      <formula>NOT(ISERROR(SEARCH("x",F32)))</formula>
    </cfRule>
  </conditionalFormatting>
  <conditionalFormatting sqref="C32">
    <cfRule type="cellIs" dxfId="106" priority="110" operator="greaterThan">
      <formula>35795</formula>
    </cfRule>
  </conditionalFormatting>
  <conditionalFormatting sqref="B32">
    <cfRule type="containsText" dxfId="105" priority="109" operator="containsText" text="ová">
      <formula>NOT(ISERROR(SEARCH("ová",B32)))</formula>
    </cfRule>
  </conditionalFormatting>
  <conditionalFormatting sqref="C32">
    <cfRule type="cellIs" dxfId="104" priority="108" operator="greaterThan">
      <formula>35431</formula>
    </cfRule>
  </conditionalFormatting>
  <conditionalFormatting sqref="F33:K35">
    <cfRule type="containsText" dxfId="103" priority="107" operator="containsText" text="x">
      <formula>NOT(ISERROR(SEARCH("x",F33)))</formula>
    </cfRule>
  </conditionalFormatting>
  <conditionalFormatting sqref="O33:O35">
    <cfRule type="cellIs" dxfId="102" priority="106" operator="greaterThan">
      <formula>200</formula>
    </cfRule>
  </conditionalFormatting>
  <conditionalFormatting sqref="O33:O35">
    <cfRule type="cellIs" dxfId="101" priority="105" operator="greaterThan">
      <formula>459.4682</formula>
    </cfRule>
  </conditionalFormatting>
  <conditionalFormatting sqref="F33:K35">
    <cfRule type="containsText" dxfId="100" priority="103" operator="containsText" text="x">
      <formula>NOT(ISERROR(SEARCH("x",F33)))</formula>
    </cfRule>
    <cfRule type="containsText" dxfId="99" priority="104" operator="containsText" text="x">
      <formula>NOT(ISERROR(SEARCH("x",F33)))</formula>
    </cfRule>
  </conditionalFormatting>
  <conditionalFormatting sqref="C33:C35">
    <cfRule type="cellIs" dxfId="98" priority="102" operator="greaterThan">
      <formula>35795</formula>
    </cfRule>
  </conditionalFormatting>
  <conditionalFormatting sqref="B33:B35">
    <cfRule type="containsText" dxfId="97" priority="101" operator="containsText" text="ová">
      <formula>NOT(ISERROR(SEARCH("ová",B33)))</formula>
    </cfRule>
  </conditionalFormatting>
  <conditionalFormatting sqref="B33:B35">
    <cfRule type="containsText" dxfId="96" priority="97" operator="containsText" text="ová">
      <formula>NOT(ISERROR(SEARCH("ová",B33)))</formula>
    </cfRule>
    <cfRule type="containsText" dxfId="95" priority="98" operator="containsText" text="ová ská">
      <formula>NOT(ISERROR(SEARCH("ová ská",B33)))</formula>
    </cfRule>
    <cfRule type="containsText" dxfId="94" priority="99" operator="containsText" text="ová">
      <formula>NOT(ISERROR(SEARCH("ová",B33)))</formula>
    </cfRule>
    <cfRule type="containsText" dxfId="93" priority="100" operator="containsText" text="ová,ská">
      <formula>NOT(ISERROR(SEARCH("ová,ská",B33)))</formula>
    </cfRule>
  </conditionalFormatting>
  <conditionalFormatting sqref="F33:K35">
    <cfRule type="containsText" dxfId="92" priority="96" operator="containsText" text="x">
      <formula>NOT(ISERROR(SEARCH("x",F33)))</formula>
    </cfRule>
  </conditionalFormatting>
  <conditionalFormatting sqref="O33:O35">
    <cfRule type="cellIs" dxfId="91" priority="94" operator="greaterThan">
      <formula>300</formula>
    </cfRule>
    <cfRule type="cellIs" dxfId="90" priority="95" operator="greaterThan">
      <formula>200</formula>
    </cfRule>
  </conditionalFormatting>
  <conditionalFormatting sqref="O33:O35">
    <cfRule type="cellIs" dxfId="89" priority="93" operator="greaterThan">
      <formula>459.4682</formula>
    </cfRule>
  </conditionalFormatting>
  <conditionalFormatting sqref="O33:O35">
    <cfRule type="cellIs" dxfId="88" priority="92" operator="greaterThan">
      <formula>300</formula>
    </cfRule>
  </conditionalFormatting>
  <conditionalFormatting sqref="C33:C35">
    <cfRule type="cellIs" dxfId="87" priority="91" operator="greaterThan">
      <formula>35431</formula>
    </cfRule>
  </conditionalFormatting>
  <conditionalFormatting sqref="F33:K33">
    <cfRule type="containsText" dxfId="86" priority="90" operator="containsText" text="x">
      <formula>NOT(ISERROR(SEARCH("x",F33)))</formula>
    </cfRule>
  </conditionalFormatting>
  <conditionalFormatting sqref="F33:K33">
    <cfRule type="containsText" dxfId="85" priority="88" operator="containsText" text="x">
      <formula>NOT(ISERROR(SEARCH("x",F33)))</formula>
    </cfRule>
    <cfRule type="containsText" dxfId="84" priority="89" operator="containsText" text="x">
      <formula>NOT(ISERROR(SEARCH("x",F33)))</formula>
    </cfRule>
  </conditionalFormatting>
  <conditionalFormatting sqref="F33:K33">
    <cfRule type="containsText" dxfId="83" priority="87" operator="containsText" text="x">
      <formula>NOT(ISERROR(SEARCH("x",F33)))</formula>
    </cfRule>
  </conditionalFormatting>
  <conditionalFormatting sqref="O33">
    <cfRule type="cellIs" dxfId="82" priority="86" operator="greaterThan">
      <formula>300</formula>
    </cfRule>
  </conditionalFormatting>
  <conditionalFormatting sqref="F34:K34">
    <cfRule type="containsText" dxfId="81" priority="85" operator="containsText" text="x">
      <formula>NOT(ISERROR(SEARCH("x",F34)))</formula>
    </cfRule>
  </conditionalFormatting>
  <conditionalFormatting sqref="F34:K34">
    <cfRule type="containsText" dxfId="80" priority="83" operator="containsText" text="x">
      <formula>NOT(ISERROR(SEARCH("x",F34)))</formula>
    </cfRule>
    <cfRule type="containsText" dxfId="79" priority="84" operator="containsText" text="x">
      <formula>NOT(ISERROR(SEARCH("x",F34)))</formula>
    </cfRule>
  </conditionalFormatting>
  <conditionalFormatting sqref="F34:K34">
    <cfRule type="containsText" dxfId="78" priority="82" operator="containsText" text="x">
      <formula>NOT(ISERROR(SEARCH("x",F34)))</formula>
    </cfRule>
  </conditionalFormatting>
  <conditionalFormatting sqref="O34">
    <cfRule type="cellIs" dxfId="77" priority="81" operator="greaterThan">
      <formula>300</formula>
    </cfRule>
  </conditionalFormatting>
  <conditionalFormatting sqref="F33:K33">
    <cfRule type="containsText" dxfId="76" priority="80" operator="containsText" text="x">
      <formula>NOT(ISERROR(SEARCH("x",F33)))</formula>
    </cfRule>
  </conditionalFormatting>
  <conditionalFormatting sqref="F33:K33">
    <cfRule type="containsText" dxfId="75" priority="78" operator="containsText" text="x">
      <formula>NOT(ISERROR(SEARCH("x",F33)))</formula>
    </cfRule>
    <cfRule type="containsText" dxfId="74" priority="79" operator="containsText" text="x">
      <formula>NOT(ISERROR(SEARCH("x",F33)))</formula>
    </cfRule>
  </conditionalFormatting>
  <conditionalFormatting sqref="F33:K33">
    <cfRule type="containsText" dxfId="73" priority="77" operator="containsText" text="x">
      <formula>NOT(ISERROR(SEARCH("x",F33)))</formula>
    </cfRule>
  </conditionalFormatting>
  <conditionalFormatting sqref="O33">
    <cfRule type="cellIs" dxfId="72" priority="76" operator="greaterThan">
      <formula>300</formula>
    </cfRule>
  </conditionalFormatting>
  <conditionalFormatting sqref="F34:K34">
    <cfRule type="containsText" dxfId="71" priority="75" operator="containsText" text="x">
      <formula>NOT(ISERROR(SEARCH("x",F34)))</formula>
    </cfRule>
  </conditionalFormatting>
  <conditionalFormatting sqref="F34:K34">
    <cfRule type="containsText" dxfId="70" priority="73" operator="containsText" text="x">
      <formula>NOT(ISERROR(SEARCH("x",F34)))</formula>
    </cfRule>
    <cfRule type="containsText" dxfId="69" priority="74" operator="containsText" text="x">
      <formula>NOT(ISERROR(SEARCH("x",F34)))</formula>
    </cfRule>
  </conditionalFormatting>
  <conditionalFormatting sqref="F34:K34">
    <cfRule type="containsText" dxfId="68" priority="72" operator="containsText" text="x">
      <formula>NOT(ISERROR(SEARCH("x",F34)))</formula>
    </cfRule>
  </conditionalFormatting>
  <conditionalFormatting sqref="O34">
    <cfRule type="cellIs" dxfId="67" priority="71" operator="greaterThan">
      <formula>300</formula>
    </cfRule>
  </conditionalFormatting>
  <conditionalFormatting sqref="F35:K35">
    <cfRule type="containsText" dxfId="66" priority="70" operator="containsText" text="x">
      <formula>NOT(ISERROR(SEARCH("x",F35)))</formula>
    </cfRule>
  </conditionalFormatting>
  <conditionalFormatting sqref="F35:K35">
    <cfRule type="containsText" dxfId="65" priority="68" operator="containsText" text="x">
      <formula>NOT(ISERROR(SEARCH("x",F35)))</formula>
    </cfRule>
    <cfRule type="containsText" dxfId="64" priority="69" operator="containsText" text="x">
      <formula>NOT(ISERROR(SEARCH("x",F35)))</formula>
    </cfRule>
  </conditionalFormatting>
  <conditionalFormatting sqref="F35:K35">
    <cfRule type="containsText" dxfId="63" priority="67" operator="containsText" text="x">
      <formula>NOT(ISERROR(SEARCH("x",F35)))</formula>
    </cfRule>
  </conditionalFormatting>
  <conditionalFormatting sqref="O35">
    <cfRule type="cellIs" dxfId="62" priority="66" operator="greaterThan">
      <formula>300</formula>
    </cfRule>
  </conditionalFormatting>
  <conditionalFormatting sqref="F36:K36">
    <cfRule type="containsText" dxfId="61" priority="63" operator="containsText" text="x">
      <formula>NOT(ISERROR(SEARCH("x",F36)))</formula>
    </cfRule>
    <cfRule type="containsText" dxfId="60" priority="64" operator="containsText" text="x">
      <formula>NOT(ISERROR(SEARCH("x",F36)))</formula>
    </cfRule>
  </conditionalFormatting>
  <conditionalFormatting sqref="C36">
    <cfRule type="cellIs" dxfId="59" priority="62" operator="greaterThan">
      <formula>35795</formula>
    </cfRule>
  </conditionalFormatting>
  <conditionalFormatting sqref="B36">
    <cfRule type="containsText" dxfId="58" priority="61" operator="containsText" text="ová">
      <formula>NOT(ISERROR(SEARCH("ová",B36)))</formula>
    </cfRule>
  </conditionalFormatting>
  <conditionalFormatting sqref="C36">
    <cfRule type="cellIs" dxfId="57" priority="60" operator="greaterThan">
      <formula>35431</formula>
    </cfRule>
  </conditionalFormatting>
  <conditionalFormatting sqref="F37:K37">
    <cfRule type="containsText" dxfId="56" priority="59" operator="containsText" text="x">
      <formula>NOT(ISERROR(SEARCH("x",F37)))</formula>
    </cfRule>
  </conditionalFormatting>
  <conditionalFormatting sqref="O37">
    <cfRule type="cellIs" dxfId="55" priority="58" operator="greaterThan">
      <formula>200</formula>
    </cfRule>
  </conditionalFormatting>
  <conditionalFormatting sqref="O38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7">
    <cfRule type="cellIs" dxfId="54" priority="56" operator="greaterThan">
      <formula>459.4682</formula>
    </cfRule>
  </conditionalFormatting>
  <conditionalFormatting sqref="F37:K38">
    <cfRule type="containsText" dxfId="53" priority="54" operator="containsText" text="x">
      <formula>NOT(ISERROR(SEARCH("x",F37)))</formula>
    </cfRule>
    <cfRule type="containsText" dxfId="52" priority="55" operator="containsText" text="x">
      <formula>NOT(ISERROR(SEARCH("x",F37)))</formula>
    </cfRule>
  </conditionalFormatting>
  <conditionalFormatting sqref="C37:C38">
    <cfRule type="cellIs" dxfId="51" priority="53" operator="greaterThan">
      <formula>35795</formula>
    </cfRule>
  </conditionalFormatting>
  <conditionalFormatting sqref="B37:B38">
    <cfRule type="containsText" dxfId="50" priority="52" operator="containsText" text="ová">
      <formula>NOT(ISERROR(SEARCH("ová",B37)))</formula>
    </cfRule>
  </conditionalFormatting>
  <conditionalFormatting sqref="F37:K37">
    <cfRule type="containsText" dxfId="49" priority="51" operator="containsText" text="x">
      <formula>NOT(ISERROR(SEARCH("x",F37)))</formula>
    </cfRule>
  </conditionalFormatting>
  <conditionalFormatting sqref="O37">
    <cfRule type="cellIs" dxfId="48" priority="50" operator="greaterThan">
      <formula>300</formula>
    </cfRule>
  </conditionalFormatting>
  <conditionalFormatting sqref="F39:K39">
    <cfRule type="containsText" dxfId="47" priority="49" operator="containsText" text="x">
      <formula>NOT(ISERROR(SEARCH("x",F39)))</formula>
    </cfRule>
  </conditionalFormatting>
  <conditionalFormatting sqref="O39">
    <cfRule type="cellIs" dxfId="46" priority="48" operator="greaterThan">
      <formula>200</formula>
    </cfRule>
  </conditionalFormatting>
  <conditionalFormatting sqref="F39:K39">
    <cfRule type="containsText" dxfId="45" priority="46" operator="containsText" text="x">
      <formula>NOT(ISERROR(SEARCH("x",F39)))</formula>
    </cfRule>
    <cfRule type="containsText" dxfId="44" priority="47" operator="containsText" text="x">
      <formula>NOT(ISERROR(SEARCH("x",F39)))</formula>
    </cfRule>
  </conditionalFormatting>
  <conditionalFormatting sqref="C39">
    <cfRule type="cellIs" dxfId="43" priority="45" operator="greaterThan">
      <formula>35795</formula>
    </cfRule>
  </conditionalFormatting>
  <conditionalFormatting sqref="B39">
    <cfRule type="containsText" dxfId="42" priority="44" operator="containsText" text="ová">
      <formula>NOT(ISERROR(SEARCH("ová",B39)))</formula>
    </cfRule>
  </conditionalFormatting>
  <conditionalFormatting sqref="F39:K39">
    <cfRule type="containsText" dxfId="41" priority="43" operator="containsText" text="x">
      <formula>NOT(ISERROR(SEARCH("x",F39)))</formula>
    </cfRule>
  </conditionalFormatting>
  <conditionalFormatting sqref="O37">
    <cfRule type="cellIs" dxfId="40" priority="41" operator="greaterThan">
      <formula>300</formula>
    </cfRule>
    <cfRule type="cellIs" dxfId="39" priority="42" operator="greaterThan">
      <formula>200</formula>
    </cfRule>
  </conditionalFormatting>
  <conditionalFormatting sqref="O37">
    <cfRule type="cellIs" dxfId="38" priority="40" operator="greaterThan">
      <formula>459.4682</formula>
    </cfRule>
  </conditionalFormatting>
  <conditionalFormatting sqref="O37">
    <cfRule type="cellIs" dxfId="37" priority="39" operator="greaterThan">
      <formula>300</formula>
    </cfRule>
  </conditionalFormatting>
  <conditionalFormatting sqref="O37">
    <cfRule type="cellIs" dxfId="36" priority="38" operator="greaterThan">
      <formula>300</formula>
    </cfRule>
  </conditionalFormatting>
  <conditionalFormatting sqref="O39">
    <cfRule type="cellIs" dxfId="35" priority="37" operator="greaterThan">
      <formula>200</formula>
    </cfRule>
  </conditionalFormatting>
  <conditionalFormatting sqref="O39">
    <cfRule type="cellIs" dxfId="34" priority="35" operator="greaterThan">
      <formula>300</formula>
    </cfRule>
    <cfRule type="cellIs" dxfId="33" priority="36" operator="greaterThan">
      <formula>200</formula>
    </cfRule>
  </conditionalFormatting>
  <conditionalFormatting sqref="O39">
    <cfRule type="cellIs" dxfId="32" priority="34" operator="greaterThan">
      <formula>300</formula>
    </cfRule>
  </conditionalFormatting>
  <conditionalFormatting sqref="C37:C39">
    <cfRule type="cellIs" dxfId="31" priority="33" operator="greaterThan">
      <formula>35431</formula>
    </cfRule>
  </conditionalFormatting>
  <conditionalFormatting sqref="O38:O39">
    <cfRule type="cellIs" dxfId="30" priority="32" operator="greaterThan">
      <formula>200</formula>
    </cfRule>
  </conditionalFormatting>
  <conditionalFormatting sqref="O39">
    <cfRule type="cellIs" dxfId="29" priority="31" operator="greaterThan">
      <formula>459.4682</formula>
    </cfRule>
  </conditionalFormatting>
  <conditionalFormatting sqref="O38:O39">
    <cfRule type="cellIs" dxfId="28" priority="29" operator="greaterThan">
      <formula>300</formula>
    </cfRule>
    <cfRule type="cellIs" dxfId="27" priority="30" operator="greaterThan">
      <formula>200</formula>
    </cfRule>
  </conditionalFormatting>
  <conditionalFormatting sqref="O39">
    <cfRule type="cellIs" dxfId="26" priority="28" operator="greaterThan">
      <formula>459.4682</formula>
    </cfRule>
  </conditionalFormatting>
  <conditionalFormatting sqref="O38:O39">
    <cfRule type="cellIs" dxfId="25" priority="27" operator="greaterThan">
      <formula>300</formula>
    </cfRule>
  </conditionalFormatting>
  <conditionalFormatting sqref="O38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:K39">
    <cfRule type="containsText" dxfId="24" priority="25" operator="containsText" text="x">
      <formula>NOT(ISERROR(SEARCH("x",F39)))</formula>
    </cfRule>
  </conditionalFormatting>
  <conditionalFormatting sqref="F39:K39">
    <cfRule type="containsText" dxfId="23" priority="23" operator="containsText" text="x">
      <formula>NOT(ISERROR(SEARCH("x",F39)))</formula>
    </cfRule>
    <cfRule type="containsText" dxfId="22" priority="24" operator="containsText" text="x">
      <formula>NOT(ISERROR(SEARCH("x",F39)))</formula>
    </cfRule>
  </conditionalFormatting>
  <conditionalFormatting sqref="F39:K39">
    <cfRule type="containsText" dxfId="21" priority="22" operator="containsText" text="x">
      <formula>NOT(ISERROR(SEARCH("x",F39)))</formula>
    </cfRule>
  </conditionalFormatting>
  <conditionalFormatting sqref="O39">
    <cfRule type="cellIs" dxfId="20" priority="21" operator="greaterThan">
      <formula>300</formula>
    </cfRule>
  </conditionalFormatting>
  <conditionalFormatting sqref="F37:K37">
    <cfRule type="containsText" dxfId="19" priority="20" operator="containsText" text="x">
      <formula>NOT(ISERROR(SEARCH("x",F37)))</formula>
    </cfRule>
  </conditionalFormatting>
  <conditionalFormatting sqref="F37:K37">
    <cfRule type="containsText" dxfId="18" priority="18" operator="containsText" text="x">
      <formula>NOT(ISERROR(SEARCH("x",F37)))</formula>
    </cfRule>
    <cfRule type="containsText" dxfId="17" priority="19" operator="containsText" text="x">
      <formula>NOT(ISERROR(SEARCH("x",F37)))</formula>
    </cfRule>
  </conditionalFormatting>
  <conditionalFormatting sqref="F37:K37">
    <cfRule type="containsText" dxfId="16" priority="17" operator="containsText" text="x">
      <formula>NOT(ISERROR(SEARCH("x",F37)))</formula>
    </cfRule>
  </conditionalFormatting>
  <conditionalFormatting sqref="O37">
    <cfRule type="cellIs" dxfId="15" priority="16" operator="greaterThan">
      <formula>300</formula>
    </cfRule>
  </conditionalFormatting>
  <conditionalFormatting sqref="F38:K38">
    <cfRule type="containsText" dxfId="14" priority="15" operator="containsText" text="x">
      <formula>NOT(ISERROR(SEARCH("x",F38)))</formula>
    </cfRule>
  </conditionalFormatting>
  <conditionalFormatting sqref="F38:K38">
    <cfRule type="containsText" dxfId="13" priority="13" operator="containsText" text="x">
      <formula>NOT(ISERROR(SEARCH("x",F38)))</formula>
    </cfRule>
    <cfRule type="containsText" dxfId="12" priority="14" operator="containsText" text="x">
      <formula>NOT(ISERROR(SEARCH("x",F38)))</formula>
    </cfRule>
  </conditionalFormatting>
  <conditionalFormatting sqref="F38:K38">
    <cfRule type="containsText" dxfId="11" priority="12" operator="containsText" text="x">
      <formula>NOT(ISERROR(SEARCH("x",F38)))</formula>
    </cfRule>
  </conditionalFormatting>
  <conditionalFormatting sqref="O38">
    <cfRule type="cellIs" dxfId="10" priority="11" operator="greaterThan">
      <formula>300</formula>
    </cfRule>
  </conditionalFormatting>
  <conditionalFormatting sqref="F39:K39">
    <cfRule type="containsText" dxfId="9" priority="10" operator="containsText" text="x">
      <formula>NOT(ISERROR(SEARCH("x",F39)))</formula>
    </cfRule>
  </conditionalFormatting>
  <conditionalFormatting sqref="F39:K39">
    <cfRule type="containsText" dxfId="8" priority="8" operator="containsText" text="x">
      <formula>NOT(ISERROR(SEARCH("x",F39)))</formula>
    </cfRule>
    <cfRule type="containsText" dxfId="7" priority="9" operator="containsText" text="x">
      <formula>NOT(ISERROR(SEARCH("x",F39)))</formula>
    </cfRule>
  </conditionalFormatting>
  <conditionalFormatting sqref="F39:K39">
    <cfRule type="containsText" dxfId="6" priority="7" operator="containsText" text="x">
      <formula>NOT(ISERROR(SEARCH("x",F39)))</formula>
    </cfRule>
  </conditionalFormatting>
  <conditionalFormatting sqref="O39">
    <cfRule type="cellIs" dxfId="5" priority="6" operator="greaterThan">
      <formula>300</formula>
    </cfRule>
  </conditionalFormatting>
  <conditionalFormatting sqref="F40:K40">
    <cfRule type="containsText" dxfId="4" priority="4" operator="containsText" text="x">
      <formula>NOT(ISERROR(SEARCH("x",F40)))</formula>
    </cfRule>
    <cfRule type="containsText" dxfId="3" priority="5" operator="containsText" text="x">
      <formula>NOT(ISERROR(SEARCH("x",F40)))</formula>
    </cfRule>
  </conditionalFormatting>
  <conditionalFormatting sqref="C40">
    <cfRule type="cellIs" dxfId="2" priority="3" operator="greaterThan">
      <formula>35795</formula>
    </cfRule>
  </conditionalFormatting>
  <conditionalFormatting sqref="B40">
    <cfRule type="containsText" dxfId="1" priority="2" operator="containsText" text="ová">
      <formula>NOT(ISERROR(SEARCH("ová",B40)))</formula>
    </cfRule>
  </conditionalFormatting>
  <conditionalFormatting sqref="C40">
    <cfRule type="cellIs" dxfId="0" priority="1" operator="greaterThan">
      <formula>35431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Technický</vt:lpstr>
      <vt:lpstr>žiaci</vt:lpstr>
      <vt:lpstr>žiaci por</vt:lpstr>
      <vt:lpstr>žiačky</vt:lpstr>
      <vt:lpstr>dorast</vt:lpstr>
      <vt:lpstr>ženy</vt:lpstr>
      <vt:lpstr>juniori+muži</vt:lpstr>
      <vt:lpstr>Poradie družstiev</vt:lpstr>
      <vt:lpstr>Družstvá</vt:lpstr>
      <vt:lpstr>'Poradie družstiev'!Oblast_tisku</vt:lpstr>
      <vt:lpstr>Technický!Oblast_tisku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etien3</dc:creator>
  <cp:lastModifiedBy>JANEBA</cp:lastModifiedBy>
  <cp:lastPrinted>2013-10-15T15:48:22Z</cp:lastPrinted>
  <dcterms:created xsi:type="dcterms:W3CDTF">2008-02-03T09:36:22Z</dcterms:created>
  <dcterms:modified xsi:type="dcterms:W3CDTF">2013-10-15T15:49:33Z</dcterms:modified>
</cp:coreProperties>
</file>